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<sst xmlns="http://schemas.openxmlformats.org/spreadsheetml/2006/main" count="434" uniqueCount="53">
  <si>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</si>
  <si>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</si>
  <si>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</si>
  <si>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</si>
  <si>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</si>
  <si>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</si>
  <si>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</si>
  <si>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</si>
  <si>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</si>
  <si>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</si>
  <si>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</si>
  <si>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</si>
  <si>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</si>
  <si>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</si>
  <si>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</si>
  <si>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</si>
  <si>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</si>
  <si>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</si>
  <si>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</si>
  <si>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</si>
  <si>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</si>
  <si>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</si>
  <si>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</si>
  <si>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</si>
  <si>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</si>
  <si>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</si>
  <si>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</si>
  <si>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</si>
  <si>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</si>
  <si>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</si>
  <si>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YILDIZ TEKNİK ÜNİVERSİTESİ </t>
  </si>
  <si>
    <t>ÖZEL KALEM (REKTÖRLÜK)</t>
  </si>
  <si>
    <t>İç Denetim</t>
  </si>
  <si>
    <t>Özel Bütçeli İdareler</t>
  </si>
  <si>
    <t>PERSONEL GİDERLERİ</t>
  </si>
  <si>
    <t>MEMURLAR</t>
  </si>
  <si>
    <t>SOSYAL GÜVENLİK KURUMLARINA DEVLET PRİMİ GİDERLERİ</t>
  </si>
  <si>
    <t>MAL VE HİZMET ALIM GİDERLERİ</t>
  </si>
  <si>
    <t>TÜKETİME YÖNELİK MAL VE MALZEME ALIMLARI</t>
  </si>
  <si>
    <t>YOLLUKLAR</t>
  </si>
  <si>
    <t>HİZMET ALIMLARI</t>
  </si>
  <si>
    <t>MENKUL MAL,GAYRİMADDİ HAK ALIM, BAKIM VE ONARIM GİDERLERİ</t>
  </si>
  <si>
    <t>Özel Kalem Hizmetleri</t>
  </si>
  <si>
    <t>TEMSİL VE TANITMA GİDERLERİ</t>
  </si>
  <si>
    <t>CARİ TRANSFERLER</t>
  </si>
  <si>
    <t>YURTDIŞINA YAPILAN TRANSFERLER</t>
  </si>
  <si>
    <t>Yükseköğretim Kurumları Araştırma Altyapısı Kurulması ve Geliştirilmesi</t>
  </si>
  <si>
    <t xml:space="preserve">Merkezi Araştırma Laboratuvarı İlave Altyapı </t>
  </si>
  <si>
    <t>SERMAYE GİDERLERİ</t>
  </si>
  <si>
    <t>MAMUL MAL ALIMLARI</t>
  </si>
  <si>
    <t>Yükseköğretim Kurumlarının Bilimsel Araştırma Projeleri</t>
  </si>
  <si>
    <t>Yükseköğretim Öz Gelirleri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</si>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</sst>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0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10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Alignment="0" applyProtection="0"/>
    <xf numFmtId="0" fontId="39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13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13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vertical="center"/>
    </xf>
    <xf numFmtId="164" fontId="1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15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0" fontId="4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 indent="5"/>
    </xf>
    <xf numFmtId="0" fontId="5" fillId="0" borderId="38" xfId="0" applyFont="1" applyBorder="1" applyAlignment="1">
      <alignment horizontal="left" vertical="center" wrapText="1" indent="5"/>
    </xf>
    <xf numFmtId="0" fontId="5" fillId="0" borderId="39" xfId="0" applyFont="1" applyBorder="1" applyAlignment="1">
      <alignment horizontal="left" vertical="center" wrapText="1" indent="5"/>
    </xf>
    <xf numFmtId="0" fontId="2" fillId="0" borderId="0" xfId="0" applyFont="1" applyAlignment="1">
      <alignment horizontal="center" vertical="center" wrapText="1"/>
    </xf>
    <xf numFmtId="3" fontId="4" fillId="0" borderId="40" xfId="0" applyNumberFormat="1" applyFont="1" applyBorder="1" applyAlignment="1">
      <alignment horizontal="center" vertical="center" wrapText="1"/>
    </xf>
    <xf numFmtId="3" fontId="4" fillId="0" borderId="41" xfId="0" applyNumberFormat="1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44" fontId="2" fillId="0" borderId="0" xfId="49" applyFont="1" applyFill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74"/>
  <sheetViews>
    <sheetView tabSelected="1" zoomScale="50" zoomScaleNormal="50" zoomScalePageLayoutView="0" workbookViewId="0" topLeftCell="A17">
      <selection activeCell="S37" sqref="S37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78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79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80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81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82" t="s">
        <v>28</v>
      </c>
      <c r="H10" s="82" t="s">
        <v>1</v>
      </c>
      <c r="I10" s="82" t="s">
        <v>1</v>
      </c>
      <c r="J10" s="82" t="s">
        <v>1</v>
      </c>
      <c r="Y10" s="82" t="s">
        <v>26</v>
      </c>
      <c r="Z10" s="82" t="s">
        <v>1</v>
      </c>
      <c r="AA10" s="82" t="s">
        <v>1</v>
      </c>
      <c r="AB10" s="82" t="s">
        <v>1</v>
      </c>
      <c r="AI10" s="82" t="s">
        <v>29</v>
      </c>
      <c r="AJ10" s="82" t="s">
        <v>1</v>
      </c>
      <c r="AK10" s="82" t="s">
        <v>1</v>
      </c>
      <c r="AL10" s="82" t="s">
        <v>1</v>
      </c>
    </row>
    <row r="11" spans="7:38" ht="14.25" hidden="1">
      <c r="G11" s="82" t="s">
        <v>1</v>
      </c>
      <c r="H11" s="82" t="s">
        <v>1</v>
      </c>
      <c r="I11" s="82" t="s">
        <v>1</v>
      </c>
      <c r="J11" s="82" t="s">
        <v>1</v>
      </c>
      <c r="Y11" s="82" t="s">
        <v>1</v>
      </c>
      <c r="Z11" s="82" t="s">
        <v>1</v>
      </c>
      <c r="AA11" s="82" t="s">
        <v>1</v>
      </c>
      <c r="AB11" s="82" t="s">
        <v>1</v>
      </c>
      <c r="AI11" s="82" t="s">
        <v>1</v>
      </c>
      <c r="AJ11" s="82" t="s">
        <v>1</v>
      </c>
      <c r="AK11" s="82" t="s">
        <v>1</v>
      </c>
      <c r="AL11" s="82" t="s">
        <v>1</v>
      </c>
    </row>
    <row r="12" spans="7:38" ht="14.25" hidden="1">
      <c r="G12" s="82" t="s">
        <v>1</v>
      </c>
      <c r="H12" s="82" t="s">
        <v>1</v>
      </c>
      <c r="I12" s="82" t="s">
        <v>1</v>
      </c>
      <c r="J12" s="82" t="s">
        <v>1</v>
      </c>
      <c r="Y12" s="82" t="s">
        <v>1</v>
      </c>
      <c r="Z12" s="82" t="s">
        <v>1</v>
      </c>
      <c r="AA12" s="82" t="s">
        <v>1</v>
      </c>
      <c r="AB12" s="82" t="s">
        <v>1</v>
      </c>
      <c r="AI12" s="82" t="s">
        <v>1</v>
      </c>
      <c r="AJ12" s="82" t="s">
        <v>1</v>
      </c>
      <c r="AK12" s="82" t="s">
        <v>1</v>
      </c>
      <c r="AL12" s="82" t="s">
        <v>1</v>
      </c>
    </row>
    <row r="13" spans="1:38" ht="14.25" hidden="1">
      <c r="A13" s="35">
        <v>2022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100" t="s">
        <v>0</v>
      </c>
      <c r="G18" s="100" t="s">
        <v>1</v>
      </c>
      <c r="H18" s="100" t="s">
        <v>1</v>
      </c>
      <c r="I18" s="100" t="s">
        <v>1</v>
      </c>
      <c r="J18" s="100" t="s">
        <v>1</v>
      </c>
      <c r="K18" s="100" t="s">
        <v>1</v>
      </c>
      <c r="L18" s="100" t="s">
        <v>1</v>
      </c>
      <c r="M18" s="100" t="s">
        <v>1</v>
      </c>
      <c r="N18" s="100" t="s">
        <v>1</v>
      </c>
      <c r="O18" s="100" t="s">
        <v>1</v>
      </c>
      <c r="P18" s="100" t="s">
        <v>1</v>
      </c>
      <c r="Q18" s="100" t="s">
        <v>1</v>
      </c>
      <c r="R18" s="100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100" t="str">
        <f>F18</f>
        <v>Ek-1b</v>
      </c>
      <c r="Y18" s="100" t="s">
        <v>1</v>
      </c>
      <c r="Z18" s="100" t="s">
        <v>1</v>
      </c>
      <c r="AA18" s="100" t="s">
        <v>1</v>
      </c>
      <c r="AB18" s="100" t="s">
        <v>1</v>
      </c>
      <c r="AC18" s="100" t="s">
        <v>1</v>
      </c>
      <c r="AD18" s="100" t="s">
        <v>1</v>
      </c>
      <c r="AE18" s="100" t="s">
        <v>1</v>
      </c>
      <c r="AF18" s="100" t="s">
        <v>1</v>
      </c>
      <c r="AG18" s="100" t="s">
        <v>1</v>
      </c>
      <c r="AH18" s="100" t="s">
        <v>1</v>
      </c>
      <c r="AI18" s="100" t="s">
        <v>1</v>
      </c>
      <c r="AJ18" s="100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104" t="str">
        <f>ButceYil&amp;"  YILI AYRINTILI HARCAMA PROGRAMI"</f>
        <v>2022  YILI AYRINTILI HARCAMA PROGRAMI</v>
      </c>
      <c r="G19" s="104" t="s">
        <v>1</v>
      </c>
      <c r="H19" s="104" t="s">
        <v>1</v>
      </c>
      <c r="I19" s="104" t="s">
        <v>1</v>
      </c>
      <c r="J19" s="104" t="s">
        <v>1</v>
      </c>
      <c r="K19" s="104" t="s">
        <v>1</v>
      </c>
      <c r="L19" s="104" t="s">
        <v>1</v>
      </c>
      <c r="M19" s="104" t="s">
        <v>1</v>
      </c>
      <c r="N19" s="104" t="s">
        <v>1</v>
      </c>
      <c r="O19" s="104" t="s">
        <v>1</v>
      </c>
      <c r="P19" s="104" t="s">
        <v>1</v>
      </c>
      <c r="Q19" s="104" t="s">
        <v>1</v>
      </c>
      <c r="R19" s="104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100" t="str">
        <f>F19</f>
        <v>2022  YILI AYRINTILI HARCAMA PROGRAMI</v>
      </c>
      <c r="Y19" s="100" t="s">
        <v>1</v>
      </c>
      <c r="Z19" s="100" t="s">
        <v>1</v>
      </c>
      <c r="AA19" s="100" t="s">
        <v>1</v>
      </c>
      <c r="AB19" s="100" t="s">
        <v>1</v>
      </c>
      <c r="AC19" s="100" t="s">
        <v>1</v>
      </c>
      <c r="AD19" s="100" t="s">
        <v>1</v>
      </c>
      <c r="AE19" s="100" t="s">
        <v>1</v>
      </c>
      <c r="AF19" s="100" t="s">
        <v>1</v>
      </c>
      <c r="AG19" s="100" t="s">
        <v>1</v>
      </c>
      <c r="AH19" s="100" t="s">
        <v>1</v>
      </c>
      <c r="AI19" s="100" t="s">
        <v>1</v>
      </c>
      <c r="AJ19" s="100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100" t="str">
        <f>KurKod</f>
        <v>YILDIZ TEKNİK ÜNİVERSİTESİ </v>
      </c>
      <c r="G20" s="100" t="s">
        <v>1</v>
      </c>
      <c r="H20" s="100" t="s">
        <v>1</v>
      </c>
      <c r="I20" s="100" t="s">
        <v>1</v>
      </c>
      <c r="J20" s="100" t="s">
        <v>1</v>
      </c>
      <c r="K20" s="100" t="s">
        <v>1</v>
      </c>
      <c r="L20" s="100" t="s">
        <v>1</v>
      </c>
      <c r="M20" s="100" t="s">
        <v>1</v>
      </c>
      <c r="N20" s="100" t="s">
        <v>1</v>
      </c>
      <c r="O20" s="100" t="s">
        <v>1</v>
      </c>
      <c r="P20" s="100" t="s">
        <v>1</v>
      </c>
      <c r="Q20" s="100" t="s">
        <v>1</v>
      </c>
      <c r="R20" s="100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100" t="str">
        <f>F20</f>
        <v>YILDIZ TEKNİK ÜNİVERSİTESİ </v>
      </c>
      <c r="Y20" s="100" t="s">
        <v>1</v>
      </c>
      <c r="Z20" s="100" t="s">
        <v>1</v>
      </c>
      <c r="AA20" s="100" t="s">
        <v>1</v>
      </c>
      <c r="AB20" s="100" t="s">
        <v>1</v>
      </c>
      <c r="AC20" s="100" t="s">
        <v>1</v>
      </c>
      <c r="AD20" s="100" t="s">
        <v>1</v>
      </c>
      <c r="AE20" s="100" t="s">
        <v>1</v>
      </c>
      <c r="AF20" s="100" t="s">
        <v>1</v>
      </c>
      <c r="AG20" s="100" t="s">
        <v>1</v>
      </c>
      <c r="AH20" s="100" t="s">
        <v>1</v>
      </c>
      <c r="AI20" s="100" t="s">
        <v>1</v>
      </c>
      <c r="AJ20" s="100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100" t="s">
        <v>2</v>
      </c>
      <c r="G21" s="100" t="s">
        <v>1</v>
      </c>
      <c r="H21" s="100" t="s">
        <v>1</v>
      </c>
      <c r="I21" s="100" t="s">
        <v>1</v>
      </c>
      <c r="J21" s="100" t="s">
        <v>1</v>
      </c>
      <c r="K21" s="100" t="s">
        <v>1</v>
      </c>
      <c r="L21" s="100" t="s">
        <v>1</v>
      </c>
      <c r="M21" s="100" t="s">
        <v>1</v>
      </c>
      <c r="N21" s="100" t="s">
        <v>1</v>
      </c>
      <c r="O21" s="100" t="s">
        <v>1</v>
      </c>
      <c r="P21" s="100" t="s">
        <v>1</v>
      </c>
      <c r="Q21" s="100" t="s">
        <v>1</v>
      </c>
      <c r="R21" s="100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100" t="str">
        <f>F21</f>
        <v>Tertip Düzeyinde</v>
      </c>
      <c r="Y21" s="100" t="s">
        <v>1</v>
      </c>
      <c r="Z21" s="100" t="s">
        <v>1</v>
      </c>
      <c r="AA21" s="100" t="s">
        <v>1</v>
      </c>
      <c r="AB21" s="100" t="s">
        <v>1</v>
      </c>
      <c r="AC21" s="100" t="s">
        <v>1</v>
      </c>
      <c r="AD21" s="100" t="s">
        <v>1</v>
      </c>
      <c r="AE21" s="100" t="s">
        <v>1</v>
      </c>
      <c r="AF21" s="100" t="s">
        <v>1</v>
      </c>
      <c r="AG21" s="100" t="s">
        <v>1</v>
      </c>
      <c r="AH21" s="100" t="s">
        <v>1</v>
      </c>
      <c r="AI21" s="100" t="s">
        <v>1</v>
      </c>
      <c r="AJ21" s="100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99"/>
      <c r="W22" s="99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101" t="s">
        <v>3</v>
      </c>
      <c r="B23" s="7">
        <f>ButceYil</f>
        <v>2022</v>
      </c>
      <c r="C23" s="85" t="s">
        <v>4</v>
      </c>
      <c r="D23" s="91" t="s">
        <v>1</v>
      </c>
      <c r="E23" s="95" t="s">
        <v>5</v>
      </c>
      <c r="F23" s="91" t="s">
        <v>1</v>
      </c>
      <c r="G23" s="95" t="s">
        <v>6</v>
      </c>
      <c r="H23" s="89" t="s">
        <v>1</v>
      </c>
      <c r="I23" s="85" t="s">
        <v>7</v>
      </c>
      <c r="J23" s="86" t="s">
        <v>1</v>
      </c>
      <c r="K23" s="85" t="s">
        <v>8</v>
      </c>
      <c r="L23" s="91" t="s">
        <v>1</v>
      </c>
      <c r="M23" s="95" t="s">
        <v>9</v>
      </c>
      <c r="N23" s="91" t="s">
        <v>1</v>
      </c>
      <c r="O23" s="95" t="s">
        <v>10</v>
      </c>
      <c r="P23" s="89" t="s">
        <v>1</v>
      </c>
      <c r="Q23" s="85" t="s">
        <v>11</v>
      </c>
      <c r="R23" s="86" t="s">
        <v>1</v>
      </c>
      <c r="S23" s="89" t="s">
        <v>12</v>
      </c>
      <c r="T23" s="86" t="s">
        <v>1</v>
      </c>
      <c r="U23" s="89" t="s">
        <v>13</v>
      </c>
      <c r="V23" s="91" t="s">
        <v>1</v>
      </c>
      <c r="W23" s="95" t="s">
        <v>14</v>
      </c>
      <c r="X23" s="91" t="s">
        <v>1</v>
      </c>
      <c r="Y23" s="95" t="s">
        <v>15</v>
      </c>
      <c r="Z23" s="89" t="s">
        <v>1</v>
      </c>
      <c r="AA23" s="85" t="s">
        <v>16</v>
      </c>
      <c r="AB23" s="86" t="s">
        <v>1</v>
      </c>
      <c r="AC23" s="85" t="s">
        <v>17</v>
      </c>
      <c r="AD23" s="91" t="s">
        <v>1</v>
      </c>
      <c r="AE23" s="95" t="s">
        <v>18</v>
      </c>
      <c r="AF23" s="91" t="s">
        <v>1</v>
      </c>
      <c r="AG23" s="95" t="s">
        <v>19</v>
      </c>
      <c r="AH23" s="89" t="s">
        <v>1</v>
      </c>
      <c r="AI23" s="85" t="s">
        <v>20</v>
      </c>
      <c r="AJ23" s="86" t="s">
        <v>1</v>
      </c>
      <c r="AK23" s="89" t="s">
        <v>21</v>
      </c>
      <c r="AL23" s="86" t="s">
        <v>1</v>
      </c>
    </row>
    <row r="24" spans="1:38" ht="15.75" customHeight="1" thickBot="1">
      <c r="A24" s="102"/>
      <c r="B24" s="83" t="s">
        <v>22</v>
      </c>
      <c r="C24" s="93" t="s">
        <v>1</v>
      </c>
      <c r="D24" s="94" t="s">
        <v>1</v>
      </c>
      <c r="E24" s="96" t="s">
        <v>1</v>
      </c>
      <c r="F24" s="94" t="s">
        <v>1</v>
      </c>
      <c r="G24" s="96" t="s">
        <v>1</v>
      </c>
      <c r="H24" s="97" t="s">
        <v>1</v>
      </c>
      <c r="I24" s="87" t="s">
        <v>1</v>
      </c>
      <c r="J24" s="88" t="s">
        <v>1</v>
      </c>
      <c r="K24" s="93" t="s">
        <v>1</v>
      </c>
      <c r="L24" s="94" t="s">
        <v>1</v>
      </c>
      <c r="M24" s="96" t="s">
        <v>1</v>
      </c>
      <c r="N24" s="94" t="s">
        <v>1</v>
      </c>
      <c r="O24" s="96" t="s">
        <v>1</v>
      </c>
      <c r="P24" s="97" t="s">
        <v>1</v>
      </c>
      <c r="Q24" s="87" t="s">
        <v>1</v>
      </c>
      <c r="R24" s="88" t="s">
        <v>1</v>
      </c>
      <c r="S24" s="90" t="s">
        <v>1</v>
      </c>
      <c r="T24" s="88" t="s">
        <v>1</v>
      </c>
      <c r="U24" s="90" t="s">
        <v>1</v>
      </c>
      <c r="V24" s="92" t="s">
        <v>1</v>
      </c>
      <c r="W24" s="98" t="s">
        <v>1</v>
      </c>
      <c r="X24" s="92" t="s">
        <v>1</v>
      </c>
      <c r="Y24" s="98" t="s">
        <v>1</v>
      </c>
      <c r="Z24" s="90" t="s">
        <v>1</v>
      </c>
      <c r="AA24" s="87" t="s">
        <v>1</v>
      </c>
      <c r="AB24" s="88" t="s">
        <v>1</v>
      </c>
      <c r="AC24" s="93" t="s">
        <v>1</v>
      </c>
      <c r="AD24" s="94" t="s">
        <v>1</v>
      </c>
      <c r="AE24" s="96" t="s">
        <v>1</v>
      </c>
      <c r="AF24" s="94" t="s">
        <v>1</v>
      </c>
      <c r="AG24" s="96" t="s">
        <v>1</v>
      </c>
      <c r="AH24" s="97" t="s">
        <v>1</v>
      </c>
      <c r="AI24" s="87" t="s">
        <v>1</v>
      </c>
      <c r="AJ24" s="88" t="s">
        <v>1</v>
      </c>
      <c r="AK24" s="90" t="s">
        <v>1</v>
      </c>
      <c r="AL24" s="88" t="s">
        <v>1</v>
      </c>
    </row>
    <row r="25" spans="1:38" ht="15.75" customHeight="1" thickBot="1">
      <c r="A25" s="103"/>
      <c r="B25" s="84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78" t="s">
        <v>30</v>
      </c>
      <c r="B26" s="8">
        <v>13411000</v>
      </c>
      <c r="C26" s="9">
        <v>532000</v>
      </c>
      <c r="D26" s="21">
        <v>3.9668928491536795</v>
      </c>
      <c r="E26" s="10">
        <v>3019000</v>
      </c>
      <c r="F26" s="21">
        <v>22.51137126239654</v>
      </c>
      <c r="G26" s="10">
        <v>3013000</v>
      </c>
      <c r="H26" s="24">
        <v>22.466631869360974</v>
      </c>
      <c r="I26" s="11">
        <v>6564000</v>
      </c>
      <c r="J26" s="25">
        <v>48.94489598091119</v>
      </c>
      <c r="K26" s="9">
        <v>2187000</v>
      </c>
      <c r="L26" s="21">
        <v>16.30750876146447</v>
      </c>
      <c r="M26" s="10">
        <v>2185000</v>
      </c>
      <c r="N26" s="21">
        <v>16.292595630452613</v>
      </c>
      <c r="O26" s="10">
        <v>2165000</v>
      </c>
      <c r="P26" s="24">
        <v>16.143464320334054</v>
      </c>
      <c r="Q26" s="11">
        <v>6537000</v>
      </c>
      <c r="R26" s="25">
        <v>48.74356871225114</v>
      </c>
      <c r="S26" s="12">
        <v>13101000</v>
      </c>
      <c r="T26" s="25">
        <v>97.68846469316233</v>
      </c>
      <c r="U26" s="9">
        <v>90000</v>
      </c>
      <c r="V26" s="21">
        <v>0.6710908955335173</v>
      </c>
      <c r="W26" s="10">
        <v>89000</v>
      </c>
      <c r="X26" s="21">
        <v>0.6636343300275893</v>
      </c>
      <c r="Y26" s="10">
        <v>85000</v>
      </c>
      <c r="Z26" s="24">
        <v>0.6338080680038773</v>
      </c>
      <c r="AA26" s="11">
        <v>264000</v>
      </c>
      <c r="AB26" s="25">
        <v>1.968533293564984</v>
      </c>
      <c r="AC26" s="9">
        <v>19000</v>
      </c>
      <c r="AD26" s="21">
        <v>0.1416747446126314</v>
      </c>
      <c r="AE26" s="10">
        <v>19000</v>
      </c>
      <c r="AF26" s="21">
        <v>0.1416747446126314</v>
      </c>
      <c r="AG26" s="10">
        <v>8000</v>
      </c>
      <c r="AH26" s="24">
        <v>0.05965252404742375</v>
      </c>
      <c r="AI26" s="11">
        <v>46000</v>
      </c>
      <c r="AJ26" s="25">
        <v>0.3430020132726866</v>
      </c>
      <c r="AK26" s="12">
        <v>13411000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78" t="s">
        <v>31</v>
      </c>
      <c r="B27" s="8">
        <v>13411000</v>
      </c>
      <c r="C27" s="9">
        <v>532000</v>
      </c>
      <c r="D27" s="21">
        <v>3.9668928491536795</v>
      </c>
      <c r="E27" s="10">
        <v>3019000</v>
      </c>
      <c r="F27" s="21">
        <v>22.51137126239654</v>
      </c>
      <c r="G27" s="10">
        <v>3013000</v>
      </c>
      <c r="H27" s="24">
        <v>22.466631869360974</v>
      </c>
      <c r="I27" s="11">
        <v>6564000</v>
      </c>
      <c r="J27" s="25">
        <v>48.94489598091119</v>
      </c>
      <c r="K27" s="9">
        <v>2187000</v>
      </c>
      <c r="L27" s="21">
        <v>16.30750876146447</v>
      </c>
      <c r="M27" s="10">
        <v>2185000</v>
      </c>
      <c r="N27" s="21">
        <v>16.292595630452613</v>
      </c>
      <c r="O27" s="10">
        <v>2165000</v>
      </c>
      <c r="P27" s="24">
        <v>16.143464320334054</v>
      </c>
      <c r="Q27" s="11">
        <v>6537000</v>
      </c>
      <c r="R27" s="25">
        <v>48.74356871225114</v>
      </c>
      <c r="S27" s="12">
        <v>13101000</v>
      </c>
      <c r="T27" s="25">
        <v>97.68846469316233</v>
      </c>
      <c r="U27" s="9">
        <v>90000</v>
      </c>
      <c r="V27" s="21">
        <v>0.6710908955335173</v>
      </c>
      <c r="W27" s="10">
        <v>89000</v>
      </c>
      <c r="X27" s="21">
        <v>0.6636343300275893</v>
      </c>
      <c r="Y27" s="10">
        <v>85000</v>
      </c>
      <c r="Z27" s="24">
        <v>0.6338080680038773</v>
      </c>
      <c r="AA27" s="11">
        <v>264000</v>
      </c>
      <c r="AB27" s="25">
        <v>1.968533293564984</v>
      </c>
      <c r="AC27" s="9">
        <v>19000</v>
      </c>
      <c r="AD27" s="21">
        <v>0.1416747446126314</v>
      </c>
      <c r="AE27" s="10">
        <v>19000</v>
      </c>
      <c r="AF27" s="21">
        <v>0.1416747446126314</v>
      </c>
      <c r="AG27" s="10">
        <v>8000</v>
      </c>
      <c r="AH27" s="24">
        <v>0.05965252404742375</v>
      </c>
      <c r="AI27" s="11">
        <v>46000</v>
      </c>
      <c r="AJ27" s="25">
        <v>0.3430020132726866</v>
      </c>
      <c r="AK27" s="12">
        <v>13411000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599000</v>
      </c>
      <c r="C28" s="9">
        <v>93000</v>
      </c>
      <c r="D28" s="21">
        <v>15.525876460767945</v>
      </c>
      <c r="E28" s="10">
        <v>51000</v>
      </c>
      <c r="F28" s="21">
        <v>8.514190317195327</v>
      </c>
      <c r="G28" s="10">
        <v>50000</v>
      </c>
      <c r="H28" s="24">
        <v>8.347245409015025</v>
      </c>
      <c r="I28" s="11">
        <v>194000</v>
      </c>
      <c r="J28" s="25">
        <v>32.38731218697829</v>
      </c>
      <c r="K28" s="9">
        <v>59000</v>
      </c>
      <c r="L28" s="21">
        <v>9.84974958263773</v>
      </c>
      <c r="M28" s="10">
        <v>59000</v>
      </c>
      <c r="N28" s="21">
        <v>9.84974958263773</v>
      </c>
      <c r="O28" s="10">
        <v>59000</v>
      </c>
      <c r="P28" s="24">
        <v>9.84974958263773</v>
      </c>
      <c r="Q28" s="11">
        <v>177000</v>
      </c>
      <c r="R28" s="25">
        <v>29.549248747913186</v>
      </c>
      <c r="S28" s="12">
        <v>371000</v>
      </c>
      <c r="T28" s="25">
        <v>61.93656093489148</v>
      </c>
      <c r="U28" s="9">
        <v>66000</v>
      </c>
      <c r="V28" s="21">
        <v>11.018363939899833</v>
      </c>
      <c r="W28" s="10">
        <v>65000</v>
      </c>
      <c r="X28" s="21">
        <v>10.851419031719532</v>
      </c>
      <c r="Y28" s="10">
        <v>65000</v>
      </c>
      <c r="Z28" s="24">
        <v>10.851419031719532</v>
      </c>
      <c r="AA28" s="11">
        <v>196000</v>
      </c>
      <c r="AB28" s="25">
        <v>32.7212020033389</v>
      </c>
      <c r="AC28" s="9">
        <v>12000</v>
      </c>
      <c r="AD28" s="21">
        <v>2.003338898163606</v>
      </c>
      <c r="AE28" s="10">
        <v>12000</v>
      </c>
      <c r="AF28" s="21">
        <v>2.003338898163606</v>
      </c>
      <c r="AG28" s="10">
        <v>8000</v>
      </c>
      <c r="AH28" s="24">
        <v>1.335559265442404</v>
      </c>
      <c r="AI28" s="11">
        <v>32000</v>
      </c>
      <c r="AJ28" s="25">
        <v>5.342237061769616</v>
      </c>
      <c r="AK28" s="12">
        <v>599000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599000</v>
      </c>
      <c r="C29" s="9">
        <v>93000</v>
      </c>
      <c r="D29" s="21">
        <v>15.525876460767945</v>
      </c>
      <c r="E29" s="10">
        <v>51000</v>
      </c>
      <c r="F29" s="21">
        <v>8.514190317195327</v>
      </c>
      <c r="G29" s="10">
        <v>50000</v>
      </c>
      <c r="H29" s="24">
        <v>8.347245409015025</v>
      </c>
      <c r="I29" s="11">
        <v>194000</v>
      </c>
      <c r="J29" s="25">
        <v>32.38731218697829</v>
      </c>
      <c r="K29" s="9">
        <v>59000</v>
      </c>
      <c r="L29" s="21">
        <v>9.84974958263773</v>
      </c>
      <c r="M29" s="10">
        <v>59000</v>
      </c>
      <c r="N29" s="21">
        <v>9.84974958263773</v>
      </c>
      <c r="O29" s="10">
        <v>59000</v>
      </c>
      <c r="P29" s="24">
        <v>9.84974958263773</v>
      </c>
      <c r="Q29" s="11">
        <v>177000</v>
      </c>
      <c r="R29" s="25">
        <v>29.549248747913186</v>
      </c>
      <c r="S29" s="12">
        <v>371000</v>
      </c>
      <c r="T29" s="25">
        <v>61.93656093489148</v>
      </c>
      <c r="U29" s="9">
        <v>66000</v>
      </c>
      <c r="V29" s="21">
        <v>11.018363939899833</v>
      </c>
      <c r="W29" s="10">
        <v>65000</v>
      </c>
      <c r="X29" s="21">
        <v>10.851419031719532</v>
      </c>
      <c r="Y29" s="10">
        <v>65000</v>
      </c>
      <c r="Z29" s="24">
        <v>10.851419031719532</v>
      </c>
      <c r="AA29" s="11">
        <v>196000</v>
      </c>
      <c r="AB29" s="25">
        <v>32.7212020033389</v>
      </c>
      <c r="AC29" s="9">
        <v>12000</v>
      </c>
      <c r="AD29" s="21">
        <v>2.003338898163606</v>
      </c>
      <c r="AE29" s="10">
        <v>12000</v>
      </c>
      <c r="AF29" s="21">
        <v>2.003338898163606</v>
      </c>
      <c r="AG29" s="10">
        <v>8000</v>
      </c>
      <c r="AH29" s="24">
        <v>1.335559265442404</v>
      </c>
      <c r="AI29" s="11">
        <v>32000</v>
      </c>
      <c r="AJ29" s="25">
        <v>5.342237061769616</v>
      </c>
      <c r="AK29" s="12">
        <v>599000</v>
      </c>
      <c r="AL29" s="25">
        <v>100</v>
      </c>
    </row>
    <row r="30" spans="1:236" ht="30" customHeight="1">
      <c r="A30" s="76" t="s">
        <v>33</v>
      </c>
      <c r="B30" s="8">
        <v>599000</v>
      </c>
      <c r="C30" s="9">
        <v>93000</v>
      </c>
      <c r="D30" s="21">
        <v>15.525876460767945</v>
      </c>
      <c r="E30" s="10">
        <v>51000</v>
      </c>
      <c r="F30" s="21">
        <v>8.514190317195327</v>
      </c>
      <c r="G30" s="10">
        <v>50000</v>
      </c>
      <c r="H30" s="24">
        <v>8.347245409015025</v>
      </c>
      <c r="I30" s="11">
        <v>194000</v>
      </c>
      <c r="J30" s="25">
        <v>32.38731218697829</v>
      </c>
      <c r="K30" s="9">
        <v>59000</v>
      </c>
      <c r="L30" s="21">
        <v>9.84974958263773</v>
      </c>
      <c r="M30" s="10">
        <v>59000</v>
      </c>
      <c r="N30" s="21">
        <v>9.84974958263773</v>
      </c>
      <c r="O30" s="10">
        <v>59000</v>
      </c>
      <c r="P30" s="24">
        <v>9.84974958263773</v>
      </c>
      <c r="Q30" s="11">
        <v>177000</v>
      </c>
      <c r="R30" s="25">
        <v>29.549248747913186</v>
      </c>
      <c r="S30" s="12">
        <v>371000</v>
      </c>
      <c r="T30" s="25">
        <v>61.93656093489148</v>
      </c>
      <c r="U30" s="9">
        <v>66000</v>
      </c>
      <c r="V30" s="21">
        <v>11.018363939899833</v>
      </c>
      <c r="W30" s="10">
        <v>65000</v>
      </c>
      <c r="X30" s="21">
        <v>10.851419031719532</v>
      </c>
      <c r="Y30" s="10">
        <v>65000</v>
      </c>
      <c r="Z30" s="24">
        <v>10.851419031719532</v>
      </c>
      <c r="AA30" s="11">
        <v>196000</v>
      </c>
      <c r="AB30" s="25">
        <v>32.7212020033389</v>
      </c>
      <c r="AC30" s="9">
        <v>12000</v>
      </c>
      <c r="AD30" s="21">
        <v>2.003338898163606</v>
      </c>
      <c r="AE30" s="10">
        <v>12000</v>
      </c>
      <c r="AF30" s="21">
        <v>2.003338898163606</v>
      </c>
      <c r="AG30" s="10">
        <v>8000</v>
      </c>
      <c r="AH30" s="24">
        <v>1.335559265442404</v>
      </c>
      <c r="AI30" s="11">
        <v>32000</v>
      </c>
      <c r="AJ30" s="25">
        <v>5.342237061769616</v>
      </c>
      <c r="AK30" s="12">
        <v>599000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509000</v>
      </c>
      <c r="C31" s="9">
        <v>77000</v>
      </c>
      <c r="D31" s="21">
        <v>15.12770137524558</v>
      </c>
      <c r="E31" s="10">
        <v>41000</v>
      </c>
      <c r="F31" s="21">
        <v>8.055009823182711</v>
      </c>
      <c r="G31" s="10">
        <v>41000</v>
      </c>
      <c r="H31" s="24">
        <v>8.055009823182711</v>
      </c>
      <c r="I31" s="11">
        <v>159000</v>
      </c>
      <c r="J31" s="25">
        <v>31.237721021611005</v>
      </c>
      <c r="K31" s="9">
        <v>50000</v>
      </c>
      <c r="L31" s="21">
        <v>9.823182711198427</v>
      </c>
      <c r="M31" s="10">
        <v>50000</v>
      </c>
      <c r="N31" s="21">
        <v>9.823182711198427</v>
      </c>
      <c r="O31" s="10">
        <v>50000</v>
      </c>
      <c r="P31" s="24">
        <v>9.823182711198427</v>
      </c>
      <c r="Q31" s="11">
        <v>150000</v>
      </c>
      <c r="R31" s="25">
        <v>29.469548133595286</v>
      </c>
      <c r="S31" s="12">
        <v>309000</v>
      </c>
      <c r="T31" s="25">
        <v>60.70726915520629</v>
      </c>
      <c r="U31" s="9">
        <v>56000</v>
      </c>
      <c r="V31" s="21">
        <v>11.00196463654224</v>
      </c>
      <c r="W31" s="10">
        <v>56000</v>
      </c>
      <c r="X31" s="21">
        <v>11.00196463654224</v>
      </c>
      <c r="Y31" s="10">
        <v>56000</v>
      </c>
      <c r="Z31" s="24">
        <v>11.00196463654224</v>
      </c>
      <c r="AA31" s="11">
        <v>168000</v>
      </c>
      <c r="AB31" s="25">
        <v>33.00589390962672</v>
      </c>
      <c r="AC31" s="9">
        <v>12000</v>
      </c>
      <c r="AD31" s="21">
        <v>2.357563850687623</v>
      </c>
      <c r="AE31" s="10">
        <v>12000</v>
      </c>
      <c r="AF31" s="21">
        <v>2.357563850687623</v>
      </c>
      <c r="AG31" s="10">
        <v>8000</v>
      </c>
      <c r="AH31" s="24">
        <v>1.5717092337917484</v>
      </c>
      <c r="AI31" s="11">
        <v>32000</v>
      </c>
      <c r="AJ31" s="25">
        <v>6.286836935166994</v>
      </c>
      <c r="AK31" s="12">
        <v>509000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81" t="s">
        <v>35</v>
      </c>
      <c r="B32" s="58">
        <v>509000</v>
      </c>
      <c r="C32" s="59">
        <v>77000</v>
      </c>
      <c r="D32" s="60">
        <v>15.12770137524558</v>
      </c>
      <c r="E32" s="61">
        <v>41000</v>
      </c>
      <c r="F32" s="60">
        <v>8.055009823182711</v>
      </c>
      <c r="G32" s="61">
        <v>41000</v>
      </c>
      <c r="H32" s="62">
        <v>8.055009823182711</v>
      </c>
      <c r="I32" s="63">
        <v>159000</v>
      </c>
      <c r="J32" s="64">
        <v>31.237721021611005</v>
      </c>
      <c r="K32" s="59">
        <v>50000</v>
      </c>
      <c r="L32" s="60">
        <v>9.823182711198427</v>
      </c>
      <c r="M32" s="61">
        <v>50000</v>
      </c>
      <c r="N32" s="60">
        <v>9.823182711198427</v>
      </c>
      <c r="O32" s="61">
        <v>50000</v>
      </c>
      <c r="P32" s="62">
        <v>9.823182711198427</v>
      </c>
      <c r="Q32" s="63">
        <v>150000</v>
      </c>
      <c r="R32" s="64">
        <v>29.469548133595286</v>
      </c>
      <c r="S32" s="65">
        <v>309000</v>
      </c>
      <c r="T32" s="64">
        <v>60.70726915520629</v>
      </c>
      <c r="U32" s="59">
        <v>56000</v>
      </c>
      <c r="V32" s="60">
        <v>11.00196463654224</v>
      </c>
      <c r="W32" s="61">
        <v>56000</v>
      </c>
      <c r="X32" s="60">
        <v>11.00196463654224</v>
      </c>
      <c r="Y32" s="61">
        <v>56000</v>
      </c>
      <c r="Z32" s="62">
        <v>11.00196463654224</v>
      </c>
      <c r="AA32" s="63">
        <v>168000</v>
      </c>
      <c r="AB32" s="64">
        <v>33.00589390962672</v>
      </c>
      <c r="AC32" s="59">
        <v>12000</v>
      </c>
      <c r="AD32" s="60">
        <v>2.357563850687623</v>
      </c>
      <c r="AE32" s="61">
        <v>12000</v>
      </c>
      <c r="AF32" s="60">
        <v>2.357563850687623</v>
      </c>
      <c r="AG32" s="61">
        <v>8000</v>
      </c>
      <c r="AH32" s="62">
        <v>1.5717092337917484</v>
      </c>
      <c r="AI32" s="63">
        <v>32000</v>
      </c>
      <c r="AJ32" s="64">
        <v>6.286836935166994</v>
      </c>
      <c r="AK32" s="65">
        <v>509000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77" t="s">
        <v>36</v>
      </c>
      <c r="B33" s="8">
        <v>77000</v>
      </c>
      <c r="C33" s="9">
        <v>12000</v>
      </c>
      <c r="D33" s="21">
        <v>15.584415584415584</v>
      </c>
      <c r="E33" s="10">
        <v>7000</v>
      </c>
      <c r="F33" s="21">
        <v>9.090909090909092</v>
      </c>
      <c r="G33" s="10">
        <v>7000</v>
      </c>
      <c r="H33" s="24">
        <v>9.090909090909092</v>
      </c>
      <c r="I33" s="11">
        <v>26000</v>
      </c>
      <c r="J33" s="25">
        <v>33.76623376623377</v>
      </c>
      <c r="K33" s="9">
        <v>8000</v>
      </c>
      <c r="L33" s="21">
        <v>10.38961038961039</v>
      </c>
      <c r="M33" s="10">
        <v>8000</v>
      </c>
      <c r="N33" s="21">
        <v>10.38961038961039</v>
      </c>
      <c r="O33" s="10">
        <v>8000</v>
      </c>
      <c r="P33" s="24">
        <v>10.38961038961039</v>
      </c>
      <c r="Q33" s="11">
        <v>24000</v>
      </c>
      <c r="R33" s="25">
        <v>31.16883116883117</v>
      </c>
      <c r="S33" s="12">
        <v>50000</v>
      </c>
      <c r="T33" s="25">
        <v>64.93506493506493</v>
      </c>
      <c r="U33" s="9">
        <v>9000</v>
      </c>
      <c r="V33" s="21">
        <v>11.688311688311687</v>
      </c>
      <c r="W33" s="10">
        <v>9000</v>
      </c>
      <c r="X33" s="21">
        <v>11.688311688311687</v>
      </c>
      <c r="Y33" s="10">
        <v>9000</v>
      </c>
      <c r="Z33" s="24">
        <v>11.688311688311687</v>
      </c>
      <c r="AA33" s="11">
        <v>27000</v>
      </c>
      <c r="AB33" s="25">
        <v>35.064935064935064</v>
      </c>
      <c r="AC33" s="9">
        <v>0</v>
      </c>
      <c r="AD33" s="21">
        <v>0</v>
      </c>
      <c r="AE33" s="10">
        <v>0</v>
      </c>
      <c r="AF33" s="21">
        <v>0</v>
      </c>
      <c r="AG33" s="10">
        <v>0</v>
      </c>
      <c r="AH33" s="24">
        <v>0</v>
      </c>
      <c r="AI33" s="11">
        <v>0</v>
      </c>
      <c r="AJ33" s="25">
        <v>0</v>
      </c>
      <c r="AK33" s="12">
        <v>77000</v>
      </c>
      <c r="AL33" s="25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81" t="s">
        <v>35</v>
      </c>
      <c r="B34" s="58">
        <v>77000</v>
      </c>
      <c r="C34" s="59">
        <v>12000</v>
      </c>
      <c r="D34" s="60">
        <v>15.584415584415584</v>
      </c>
      <c r="E34" s="61">
        <v>7000</v>
      </c>
      <c r="F34" s="60">
        <v>9.090909090909092</v>
      </c>
      <c r="G34" s="61">
        <v>7000</v>
      </c>
      <c r="H34" s="62">
        <v>9.090909090909092</v>
      </c>
      <c r="I34" s="63">
        <v>26000</v>
      </c>
      <c r="J34" s="64">
        <v>33.76623376623377</v>
      </c>
      <c r="K34" s="59">
        <v>8000</v>
      </c>
      <c r="L34" s="60">
        <v>10.38961038961039</v>
      </c>
      <c r="M34" s="61">
        <v>8000</v>
      </c>
      <c r="N34" s="60">
        <v>10.38961038961039</v>
      </c>
      <c r="O34" s="61">
        <v>8000</v>
      </c>
      <c r="P34" s="62">
        <v>10.38961038961039</v>
      </c>
      <c r="Q34" s="63">
        <v>24000</v>
      </c>
      <c r="R34" s="64">
        <v>31.16883116883117</v>
      </c>
      <c r="S34" s="65">
        <v>50000</v>
      </c>
      <c r="T34" s="64">
        <v>64.93506493506493</v>
      </c>
      <c r="U34" s="59">
        <v>9000</v>
      </c>
      <c r="V34" s="60">
        <v>11.688311688311687</v>
      </c>
      <c r="W34" s="61">
        <v>9000</v>
      </c>
      <c r="X34" s="60">
        <v>11.688311688311687</v>
      </c>
      <c r="Y34" s="61">
        <v>9000</v>
      </c>
      <c r="Z34" s="62">
        <v>11.688311688311687</v>
      </c>
      <c r="AA34" s="63">
        <v>27000</v>
      </c>
      <c r="AB34" s="64">
        <v>35.064935064935064</v>
      </c>
      <c r="AC34" s="59">
        <v>0</v>
      </c>
      <c r="AD34" s="60">
        <v>0</v>
      </c>
      <c r="AE34" s="61">
        <v>0</v>
      </c>
      <c r="AF34" s="60">
        <v>0</v>
      </c>
      <c r="AG34" s="61">
        <v>0</v>
      </c>
      <c r="AH34" s="62">
        <v>0</v>
      </c>
      <c r="AI34" s="63">
        <v>0</v>
      </c>
      <c r="AJ34" s="64">
        <v>0</v>
      </c>
      <c r="AK34" s="65">
        <v>77000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7" t="s">
        <v>37</v>
      </c>
      <c r="B35" s="8">
        <v>13000</v>
      </c>
      <c r="C35" s="9">
        <v>4000</v>
      </c>
      <c r="D35" s="21">
        <v>30.76923076923077</v>
      </c>
      <c r="E35" s="10">
        <v>3000</v>
      </c>
      <c r="F35" s="21">
        <v>23.076923076923077</v>
      </c>
      <c r="G35" s="10">
        <v>2000</v>
      </c>
      <c r="H35" s="24">
        <v>15.384615384615385</v>
      </c>
      <c r="I35" s="11">
        <v>9000</v>
      </c>
      <c r="J35" s="25">
        <v>69.23076923076923</v>
      </c>
      <c r="K35" s="9">
        <v>1000</v>
      </c>
      <c r="L35" s="21">
        <v>7.6923076923076925</v>
      </c>
      <c r="M35" s="10">
        <v>1000</v>
      </c>
      <c r="N35" s="21">
        <v>7.6923076923076925</v>
      </c>
      <c r="O35" s="10">
        <v>1000</v>
      </c>
      <c r="P35" s="24">
        <v>7.6923076923076925</v>
      </c>
      <c r="Q35" s="11">
        <v>3000</v>
      </c>
      <c r="R35" s="25">
        <v>23.076923076923077</v>
      </c>
      <c r="S35" s="12">
        <v>12000</v>
      </c>
      <c r="T35" s="25">
        <v>92.3076923076923</v>
      </c>
      <c r="U35" s="9">
        <v>1000</v>
      </c>
      <c r="V35" s="21">
        <v>7.6923076923076925</v>
      </c>
      <c r="W35" s="10">
        <v>0</v>
      </c>
      <c r="X35" s="21">
        <v>0</v>
      </c>
      <c r="Y35" s="10">
        <v>0</v>
      </c>
      <c r="Z35" s="24">
        <v>0</v>
      </c>
      <c r="AA35" s="11">
        <v>1000</v>
      </c>
      <c r="AB35" s="25">
        <v>7.6923076923076925</v>
      </c>
      <c r="AC35" s="9">
        <v>0</v>
      </c>
      <c r="AD35" s="21">
        <v>0</v>
      </c>
      <c r="AE35" s="10">
        <v>0</v>
      </c>
      <c r="AF35" s="21">
        <v>0</v>
      </c>
      <c r="AG35" s="10">
        <v>0</v>
      </c>
      <c r="AH35" s="24">
        <v>0</v>
      </c>
      <c r="AI35" s="11">
        <v>0</v>
      </c>
      <c r="AJ35" s="25">
        <v>0</v>
      </c>
      <c r="AK35" s="12">
        <v>13000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81" t="s">
        <v>38</v>
      </c>
      <c r="B36" s="58">
        <v>3000</v>
      </c>
      <c r="C36" s="59">
        <v>1000</v>
      </c>
      <c r="D36" s="60">
        <v>33.33333333333333</v>
      </c>
      <c r="E36" s="61">
        <v>1000</v>
      </c>
      <c r="F36" s="60">
        <v>33.33333333333333</v>
      </c>
      <c r="G36" s="61">
        <v>1000</v>
      </c>
      <c r="H36" s="62">
        <v>33.33333333333333</v>
      </c>
      <c r="I36" s="63">
        <v>3000</v>
      </c>
      <c r="J36" s="64">
        <v>100</v>
      </c>
      <c r="K36" s="59">
        <v>0</v>
      </c>
      <c r="L36" s="60">
        <v>0</v>
      </c>
      <c r="M36" s="61">
        <v>0</v>
      </c>
      <c r="N36" s="60">
        <v>0</v>
      </c>
      <c r="O36" s="61">
        <v>0</v>
      </c>
      <c r="P36" s="62">
        <v>0</v>
      </c>
      <c r="Q36" s="63">
        <v>0</v>
      </c>
      <c r="R36" s="64">
        <v>0</v>
      </c>
      <c r="S36" s="65">
        <v>3000</v>
      </c>
      <c r="T36" s="64">
        <v>100</v>
      </c>
      <c r="U36" s="59">
        <v>0</v>
      </c>
      <c r="V36" s="60">
        <v>0</v>
      </c>
      <c r="W36" s="61">
        <v>0</v>
      </c>
      <c r="X36" s="60">
        <v>0</v>
      </c>
      <c r="Y36" s="61">
        <v>0</v>
      </c>
      <c r="Z36" s="62">
        <v>0</v>
      </c>
      <c r="AA36" s="63">
        <v>0</v>
      </c>
      <c r="AB36" s="64">
        <v>0</v>
      </c>
      <c r="AC36" s="59">
        <v>0</v>
      </c>
      <c r="AD36" s="60">
        <v>0</v>
      </c>
      <c r="AE36" s="61">
        <v>0</v>
      </c>
      <c r="AF36" s="60">
        <v>0</v>
      </c>
      <c r="AG36" s="61">
        <v>0</v>
      </c>
      <c r="AH36" s="62">
        <v>0</v>
      </c>
      <c r="AI36" s="63">
        <v>0</v>
      </c>
      <c r="AJ36" s="64">
        <v>0</v>
      </c>
      <c r="AK36" s="65">
        <v>3000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81" t="s">
        <v>39</v>
      </c>
      <c r="B37" s="58">
        <v>7000</v>
      </c>
      <c r="C37" s="59">
        <v>1000</v>
      </c>
      <c r="D37" s="60">
        <v>14.285714285714285</v>
      </c>
      <c r="E37" s="61">
        <v>1000</v>
      </c>
      <c r="F37" s="60">
        <v>14.285714285714285</v>
      </c>
      <c r="G37" s="61">
        <v>1000</v>
      </c>
      <c r="H37" s="62">
        <v>14.285714285714285</v>
      </c>
      <c r="I37" s="63">
        <v>3000</v>
      </c>
      <c r="J37" s="64">
        <v>42.857142857142854</v>
      </c>
      <c r="K37" s="59">
        <v>1000</v>
      </c>
      <c r="L37" s="60">
        <v>14.285714285714285</v>
      </c>
      <c r="M37" s="61">
        <v>1000</v>
      </c>
      <c r="N37" s="60">
        <v>14.285714285714285</v>
      </c>
      <c r="O37" s="61">
        <v>1000</v>
      </c>
      <c r="P37" s="62">
        <v>14.285714285714285</v>
      </c>
      <c r="Q37" s="63">
        <v>3000</v>
      </c>
      <c r="R37" s="64">
        <v>42.857142857142854</v>
      </c>
      <c r="S37" s="65">
        <v>6000</v>
      </c>
      <c r="T37" s="64">
        <v>85.71428571428571</v>
      </c>
      <c r="U37" s="59">
        <v>1000</v>
      </c>
      <c r="V37" s="60">
        <v>14.285714285714285</v>
      </c>
      <c r="W37" s="61">
        <v>0</v>
      </c>
      <c r="X37" s="60">
        <v>0</v>
      </c>
      <c r="Y37" s="61">
        <v>0</v>
      </c>
      <c r="Z37" s="62">
        <v>0</v>
      </c>
      <c r="AA37" s="63">
        <v>1000</v>
      </c>
      <c r="AB37" s="64">
        <v>14.285714285714285</v>
      </c>
      <c r="AC37" s="59">
        <v>0</v>
      </c>
      <c r="AD37" s="60">
        <v>0</v>
      </c>
      <c r="AE37" s="61">
        <v>0</v>
      </c>
      <c r="AF37" s="60">
        <v>0</v>
      </c>
      <c r="AG37" s="61">
        <v>0</v>
      </c>
      <c r="AH37" s="62">
        <v>0</v>
      </c>
      <c r="AI37" s="63">
        <v>0</v>
      </c>
      <c r="AJ37" s="64">
        <v>0</v>
      </c>
      <c r="AK37" s="65">
        <v>7000</v>
      </c>
      <c r="AL37" s="64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81" t="s">
        <v>40</v>
      </c>
      <c r="B38" s="58">
        <v>1000</v>
      </c>
      <c r="C38" s="59">
        <v>1000</v>
      </c>
      <c r="D38" s="60">
        <v>100</v>
      </c>
      <c r="E38" s="61">
        <v>0</v>
      </c>
      <c r="F38" s="60">
        <v>0</v>
      </c>
      <c r="G38" s="61">
        <v>0</v>
      </c>
      <c r="H38" s="62">
        <v>0</v>
      </c>
      <c r="I38" s="63">
        <v>1000</v>
      </c>
      <c r="J38" s="64">
        <v>100</v>
      </c>
      <c r="K38" s="59">
        <v>0</v>
      </c>
      <c r="L38" s="60">
        <v>0</v>
      </c>
      <c r="M38" s="61">
        <v>0</v>
      </c>
      <c r="N38" s="60">
        <v>0</v>
      </c>
      <c r="O38" s="61">
        <v>0</v>
      </c>
      <c r="P38" s="62">
        <v>0</v>
      </c>
      <c r="Q38" s="63">
        <v>0</v>
      </c>
      <c r="R38" s="64">
        <v>0</v>
      </c>
      <c r="S38" s="65">
        <v>1000</v>
      </c>
      <c r="T38" s="64">
        <v>100</v>
      </c>
      <c r="U38" s="59">
        <v>0</v>
      </c>
      <c r="V38" s="60">
        <v>0</v>
      </c>
      <c r="W38" s="61">
        <v>0</v>
      </c>
      <c r="X38" s="60">
        <v>0</v>
      </c>
      <c r="Y38" s="61">
        <v>0</v>
      </c>
      <c r="Z38" s="62">
        <v>0</v>
      </c>
      <c r="AA38" s="63">
        <v>0</v>
      </c>
      <c r="AB38" s="64">
        <v>0</v>
      </c>
      <c r="AC38" s="59">
        <v>0</v>
      </c>
      <c r="AD38" s="60">
        <v>0</v>
      </c>
      <c r="AE38" s="61">
        <v>0</v>
      </c>
      <c r="AF38" s="60">
        <v>0</v>
      </c>
      <c r="AG38" s="61">
        <v>0</v>
      </c>
      <c r="AH38" s="62">
        <v>0</v>
      </c>
      <c r="AI38" s="63">
        <v>0</v>
      </c>
      <c r="AJ38" s="64">
        <v>0</v>
      </c>
      <c r="AK38" s="65">
        <v>1000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81" t="s">
        <v>41</v>
      </c>
      <c r="B39" s="58">
        <v>2000</v>
      </c>
      <c r="C39" s="59">
        <v>1000</v>
      </c>
      <c r="D39" s="60">
        <v>50</v>
      </c>
      <c r="E39" s="61">
        <v>1000</v>
      </c>
      <c r="F39" s="60">
        <v>50</v>
      </c>
      <c r="G39" s="61">
        <v>0</v>
      </c>
      <c r="H39" s="62">
        <v>0</v>
      </c>
      <c r="I39" s="63">
        <v>2000</v>
      </c>
      <c r="J39" s="64">
        <v>100</v>
      </c>
      <c r="K39" s="59">
        <v>0</v>
      </c>
      <c r="L39" s="60">
        <v>0</v>
      </c>
      <c r="M39" s="61">
        <v>0</v>
      </c>
      <c r="N39" s="60">
        <v>0</v>
      </c>
      <c r="O39" s="61">
        <v>0</v>
      </c>
      <c r="P39" s="62">
        <v>0</v>
      </c>
      <c r="Q39" s="63">
        <v>0</v>
      </c>
      <c r="R39" s="64">
        <v>0</v>
      </c>
      <c r="S39" s="65">
        <v>2000</v>
      </c>
      <c r="T39" s="64">
        <v>100</v>
      </c>
      <c r="U39" s="59">
        <v>0</v>
      </c>
      <c r="V39" s="60">
        <v>0</v>
      </c>
      <c r="W39" s="61">
        <v>0</v>
      </c>
      <c r="X39" s="60">
        <v>0</v>
      </c>
      <c r="Y39" s="61">
        <v>0</v>
      </c>
      <c r="Z39" s="62">
        <v>0</v>
      </c>
      <c r="AA39" s="63">
        <v>0</v>
      </c>
      <c r="AB39" s="64">
        <v>0</v>
      </c>
      <c r="AC39" s="59">
        <v>0</v>
      </c>
      <c r="AD39" s="60">
        <v>0</v>
      </c>
      <c r="AE39" s="61">
        <v>0</v>
      </c>
      <c r="AF39" s="60">
        <v>0</v>
      </c>
      <c r="AG39" s="61">
        <v>0</v>
      </c>
      <c r="AH39" s="62">
        <v>0</v>
      </c>
      <c r="AI39" s="63">
        <v>0</v>
      </c>
      <c r="AJ39" s="64">
        <v>0</v>
      </c>
      <c r="AK39" s="65">
        <v>2000</v>
      </c>
      <c r="AL39" s="64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74" t="s">
        <v>42</v>
      </c>
      <c r="B40" s="8">
        <v>297000</v>
      </c>
      <c r="C40" s="9">
        <v>33000</v>
      </c>
      <c r="D40" s="21">
        <v>11.11111111111111</v>
      </c>
      <c r="E40" s="10">
        <v>38000</v>
      </c>
      <c r="F40" s="21">
        <v>12.794612794612794</v>
      </c>
      <c r="G40" s="10">
        <v>34000</v>
      </c>
      <c r="H40" s="24">
        <v>11.447811447811448</v>
      </c>
      <c r="I40" s="11">
        <v>105000</v>
      </c>
      <c r="J40" s="25">
        <v>35.35353535353536</v>
      </c>
      <c r="K40" s="9">
        <v>38000</v>
      </c>
      <c r="L40" s="21">
        <v>12.794612794612794</v>
      </c>
      <c r="M40" s="10">
        <v>36000</v>
      </c>
      <c r="N40" s="21">
        <v>12.121212121212121</v>
      </c>
      <c r="O40" s="10">
        <v>36000</v>
      </c>
      <c r="P40" s="24">
        <v>12.121212121212121</v>
      </c>
      <c r="Q40" s="11">
        <v>110000</v>
      </c>
      <c r="R40" s="25">
        <v>37.03703703703704</v>
      </c>
      <c r="S40" s="12">
        <v>215000</v>
      </c>
      <c r="T40" s="25">
        <v>72.39057239057239</v>
      </c>
      <c r="U40" s="9">
        <v>24000</v>
      </c>
      <c r="V40" s="21">
        <v>8.080808080808081</v>
      </c>
      <c r="W40" s="10">
        <v>24000</v>
      </c>
      <c r="X40" s="21">
        <v>8.080808080808081</v>
      </c>
      <c r="Y40" s="10">
        <v>20000</v>
      </c>
      <c r="Z40" s="24">
        <v>6.7340067340067336</v>
      </c>
      <c r="AA40" s="11">
        <v>68000</v>
      </c>
      <c r="AB40" s="25">
        <v>22.895622895622896</v>
      </c>
      <c r="AC40" s="9">
        <v>7000</v>
      </c>
      <c r="AD40" s="21">
        <v>2.356902356902357</v>
      </c>
      <c r="AE40" s="10">
        <v>7000</v>
      </c>
      <c r="AF40" s="21">
        <v>2.356902356902357</v>
      </c>
      <c r="AG40" s="10">
        <v>0</v>
      </c>
      <c r="AH40" s="24">
        <v>0</v>
      </c>
      <c r="AI40" s="11">
        <v>14000</v>
      </c>
      <c r="AJ40" s="25">
        <v>4.713804713804714</v>
      </c>
      <c r="AK40" s="12">
        <v>297000</v>
      </c>
      <c r="AL40" s="25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75" t="s">
        <v>42</v>
      </c>
      <c r="B41" s="8">
        <v>297000</v>
      </c>
      <c r="C41" s="9">
        <v>33000</v>
      </c>
      <c r="D41" s="21">
        <v>11.11111111111111</v>
      </c>
      <c r="E41" s="10">
        <v>38000</v>
      </c>
      <c r="F41" s="21">
        <v>12.794612794612794</v>
      </c>
      <c r="G41" s="10">
        <v>34000</v>
      </c>
      <c r="H41" s="24">
        <v>11.447811447811448</v>
      </c>
      <c r="I41" s="11">
        <v>105000</v>
      </c>
      <c r="J41" s="25">
        <v>35.35353535353536</v>
      </c>
      <c r="K41" s="9">
        <v>38000</v>
      </c>
      <c r="L41" s="21">
        <v>12.794612794612794</v>
      </c>
      <c r="M41" s="10">
        <v>36000</v>
      </c>
      <c r="N41" s="21">
        <v>12.121212121212121</v>
      </c>
      <c r="O41" s="10">
        <v>36000</v>
      </c>
      <c r="P41" s="24">
        <v>12.121212121212121</v>
      </c>
      <c r="Q41" s="11">
        <v>110000</v>
      </c>
      <c r="R41" s="25">
        <v>37.03703703703704</v>
      </c>
      <c r="S41" s="12">
        <v>215000</v>
      </c>
      <c r="T41" s="25">
        <v>72.39057239057239</v>
      </c>
      <c r="U41" s="9">
        <v>24000</v>
      </c>
      <c r="V41" s="21">
        <v>8.080808080808081</v>
      </c>
      <c r="W41" s="10">
        <v>24000</v>
      </c>
      <c r="X41" s="21">
        <v>8.080808080808081</v>
      </c>
      <c r="Y41" s="10">
        <v>20000</v>
      </c>
      <c r="Z41" s="24">
        <v>6.7340067340067336</v>
      </c>
      <c r="AA41" s="11">
        <v>68000</v>
      </c>
      <c r="AB41" s="25">
        <v>22.895622895622896</v>
      </c>
      <c r="AC41" s="9">
        <v>7000</v>
      </c>
      <c r="AD41" s="21">
        <v>2.356902356902357</v>
      </c>
      <c r="AE41" s="10">
        <v>7000</v>
      </c>
      <c r="AF41" s="21">
        <v>2.356902356902357</v>
      </c>
      <c r="AG41" s="10">
        <v>0</v>
      </c>
      <c r="AH41" s="24">
        <v>0</v>
      </c>
      <c r="AI41" s="11">
        <v>14000</v>
      </c>
      <c r="AJ41" s="25">
        <v>4.713804713804714</v>
      </c>
      <c r="AK41" s="12">
        <v>297000</v>
      </c>
      <c r="AL41" s="25">
        <v>100</v>
      </c>
    </row>
    <row r="42" spans="1:236" ht="30" customHeight="1">
      <c r="A42" s="76" t="s">
        <v>33</v>
      </c>
      <c r="B42" s="8">
        <v>297000</v>
      </c>
      <c r="C42" s="9">
        <v>33000</v>
      </c>
      <c r="D42" s="21">
        <v>11.11111111111111</v>
      </c>
      <c r="E42" s="10">
        <v>38000</v>
      </c>
      <c r="F42" s="21">
        <v>12.794612794612794</v>
      </c>
      <c r="G42" s="10">
        <v>34000</v>
      </c>
      <c r="H42" s="24">
        <v>11.447811447811448</v>
      </c>
      <c r="I42" s="11">
        <v>105000</v>
      </c>
      <c r="J42" s="25">
        <v>35.35353535353536</v>
      </c>
      <c r="K42" s="9">
        <v>38000</v>
      </c>
      <c r="L42" s="21">
        <v>12.794612794612794</v>
      </c>
      <c r="M42" s="10">
        <v>36000</v>
      </c>
      <c r="N42" s="21">
        <v>12.121212121212121</v>
      </c>
      <c r="O42" s="10">
        <v>36000</v>
      </c>
      <c r="P42" s="24">
        <v>12.121212121212121</v>
      </c>
      <c r="Q42" s="11">
        <v>110000</v>
      </c>
      <c r="R42" s="25">
        <v>37.03703703703704</v>
      </c>
      <c r="S42" s="12">
        <v>215000</v>
      </c>
      <c r="T42" s="25">
        <v>72.39057239057239</v>
      </c>
      <c r="U42" s="9">
        <v>24000</v>
      </c>
      <c r="V42" s="21">
        <v>8.080808080808081</v>
      </c>
      <c r="W42" s="10">
        <v>24000</v>
      </c>
      <c r="X42" s="21">
        <v>8.080808080808081</v>
      </c>
      <c r="Y42" s="10">
        <v>20000</v>
      </c>
      <c r="Z42" s="24">
        <v>6.7340067340067336</v>
      </c>
      <c r="AA42" s="11">
        <v>68000</v>
      </c>
      <c r="AB42" s="25">
        <v>22.895622895622896</v>
      </c>
      <c r="AC42" s="9">
        <v>7000</v>
      </c>
      <c r="AD42" s="21">
        <v>2.356902356902357</v>
      </c>
      <c r="AE42" s="10">
        <v>7000</v>
      </c>
      <c r="AF42" s="21">
        <v>2.356902356902357</v>
      </c>
      <c r="AG42" s="10">
        <v>0</v>
      </c>
      <c r="AH42" s="24">
        <v>0</v>
      </c>
      <c r="AI42" s="11">
        <v>14000</v>
      </c>
      <c r="AJ42" s="25">
        <v>4.713804713804714</v>
      </c>
      <c r="AK42" s="12">
        <v>297000</v>
      </c>
      <c r="AL42" s="25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1:236" ht="30" customHeight="1">
      <c r="A43" s="77" t="s">
        <v>37</v>
      </c>
      <c r="B43" s="8">
        <v>247000</v>
      </c>
      <c r="C43" s="9">
        <v>28000</v>
      </c>
      <c r="D43" s="21">
        <v>11.336032388663968</v>
      </c>
      <c r="E43" s="10">
        <v>30000</v>
      </c>
      <c r="F43" s="21">
        <v>12.145748987854251</v>
      </c>
      <c r="G43" s="10">
        <v>26000</v>
      </c>
      <c r="H43" s="24">
        <v>10.526315789473683</v>
      </c>
      <c r="I43" s="11">
        <v>84000</v>
      </c>
      <c r="J43" s="25">
        <v>34.0080971659919</v>
      </c>
      <c r="K43" s="9">
        <v>27000</v>
      </c>
      <c r="L43" s="21">
        <v>10.931174089068826</v>
      </c>
      <c r="M43" s="10">
        <v>27000</v>
      </c>
      <c r="N43" s="21">
        <v>10.931174089068826</v>
      </c>
      <c r="O43" s="10">
        <v>27000</v>
      </c>
      <c r="P43" s="24">
        <v>10.931174089068826</v>
      </c>
      <c r="Q43" s="11">
        <v>81000</v>
      </c>
      <c r="R43" s="25">
        <v>32.79352226720648</v>
      </c>
      <c r="S43" s="12">
        <v>165000</v>
      </c>
      <c r="T43" s="25">
        <v>66.80161943319838</v>
      </c>
      <c r="U43" s="9">
        <v>24000</v>
      </c>
      <c r="V43" s="21">
        <v>9.7165991902834</v>
      </c>
      <c r="W43" s="10">
        <v>24000</v>
      </c>
      <c r="X43" s="21">
        <v>9.7165991902834</v>
      </c>
      <c r="Y43" s="10">
        <v>20000</v>
      </c>
      <c r="Z43" s="24">
        <v>8.097165991902834</v>
      </c>
      <c r="AA43" s="11">
        <v>68000</v>
      </c>
      <c r="AB43" s="25">
        <v>27.530364372469634</v>
      </c>
      <c r="AC43" s="9">
        <v>7000</v>
      </c>
      <c r="AD43" s="21">
        <v>2.834008097165992</v>
      </c>
      <c r="AE43" s="10">
        <v>7000</v>
      </c>
      <c r="AF43" s="21">
        <v>2.834008097165992</v>
      </c>
      <c r="AG43" s="10">
        <v>0</v>
      </c>
      <c r="AH43" s="24">
        <v>0</v>
      </c>
      <c r="AI43" s="11">
        <v>14000</v>
      </c>
      <c r="AJ43" s="25">
        <v>5.668016194331984</v>
      </c>
      <c r="AK43" s="12">
        <v>247000</v>
      </c>
      <c r="AL43" s="25">
        <v>100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1:236" ht="30" customHeight="1">
      <c r="A44" s="81" t="s">
        <v>38</v>
      </c>
      <c r="B44" s="58">
        <v>4000</v>
      </c>
      <c r="C44" s="59">
        <v>1000</v>
      </c>
      <c r="D44" s="60">
        <v>25</v>
      </c>
      <c r="E44" s="61">
        <v>2000</v>
      </c>
      <c r="F44" s="60">
        <v>50</v>
      </c>
      <c r="G44" s="61">
        <v>1000</v>
      </c>
      <c r="H44" s="62">
        <v>25</v>
      </c>
      <c r="I44" s="63">
        <v>4000</v>
      </c>
      <c r="J44" s="64">
        <v>100</v>
      </c>
      <c r="K44" s="59">
        <v>0</v>
      </c>
      <c r="L44" s="60">
        <v>0</v>
      </c>
      <c r="M44" s="61">
        <v>0</v>
      </c>
      <c r="N44" s="60">
        <v>0</v>
      </c>
      <c r="O44" s="61">
        <v>0</v>
      </c>
      <c r="P44" s="62">
        <v>0</v>
      </c>
      <c r="Q44" s="63">
        <v>0</v>
      </c>
      <c r="R44" s="64">
        <v>0</v>
      </c>
      <c r="S44" s="65">
        <v>4000</v>
      </c>
      <c r="T44" s="64">
        <v>100</v>
      </c>
      <c r="U44" s="59">
        <v>0</v>
      </c>
      <c r="V44" s="60">
        <v>0</v>
      </c>
      <c r="W44" s="61">
        <v>0</v>
      </c>
      <c r="X44" s="60">
        <v>0</v>
      </c>
      <c r="Y44" s="61">
        <v>0</v>
      </c>
      <c r="Z44" s="62">
        <v>0</v>
      </c>
      <c r="AA44" s="63">
        <v>0</v>
      </c>
      <c r="AB44" s="64">
        <v>0</v>
      </c>
      <c r="AC44" s="59">
        <v>0</v>
      </c>
      <c r="AD44" s="60">
        <v>0</v>
      </c>
      <c r="AE44" s="61">
        <v>0</v>
      </c>
      <c r="AF44" s="60">
        <v>0</v>
      </c>
      <c r="AG44" s="61">
        <v>0</v>
      </c>
      <c r="AH44" s="62">
        <v>0</v>
      </c>
      <c r="AI44" s="63">
        <v>0</v>
      </c>
      <c r="AJ44" s="64">
        <v>0</v>
      </c>
      <c r="AK44" s="65">
        <v>4000</v>
      </c>
      <c r="AL44" s="64">
        <v>100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1:236" ht="30" customHeight="1">
      <c r="A45" s="81" t="s">
        <v>39</v>
      </c>
      <c r="B45" s="58">
        <v>163000</v>
      </c>
      <c r="C45" s="59">
        <v>17000</v>
      </c>
      <c r="D45" s="60">
        <v>10.429447852760736</v>
      </c>
      <c r="E45" s="61">
        <v>17000</v>
      </c>
      <c r="F45" s="60">
        <v>10.429447852760736</v>
      </c>
      <c r="G45" s="61">
        <v>16000</v>
      </c>
      <c r="H45" s="62">
        <v>9.815950920245399</v>
      </c>
      <c r="I45" s="63">
        <v>50000</v>
      </c>
      <c r="J45" s="64">
        <v>30.67484662576687</v>
      </c>
      <c r="K45" s="59">
        <v>17000</v>
      </c>
      <c r="L45" s="60">
        <v>10.429447852760736</v>
      </c>
      <c r="M45" s="61">
        <v>17000</v>
      </c>
      <c r="N45" s="60">
        <v>10.429447852760736</v>
      </c>
      <c r="O45" s="61">
        <v>17000</v>
      </c>
      <c r="P45" s="62">
        <v>10.429447852760736</v>
      </c>
      <c r="Q45" s="63">
        <v>51000</v>
      </c>
      <c r="R45" s="64">
        <v>31.28834355828221</v>
      </c>
      <c r="S45" s="65">
        <v>101000</v>
      </c>
      <c r="T45" s="64">
        <v>61.963190184049076</v>
      </c>
      <c r="U45" s="59">
        <v>16000</v>
      </c>
      <c r="V45" s="60">
        <v>9.815950920245399</v>
      </c>
      <c r="W45" s="61">
        <v>16000</v>
      </c>
      <c r="X45" s="60">
        <v>9.815950920245399</v>
      </c>
      <c r="Y45" s="61">
        <v>16000</v>
      </c>
      <c r="Z45" s="62">
        <v>9.815950920245399</v>
      </c>
      <c r="AA45" s="63">
        <v>48000</v>
      </c>
      <c r="AB45" s="64">
        <v>29.447852760736197</v>
      </c>
      <c r="AC45" s="59">
        <v>7000</v>
      </c>
      <c r="AD45" s="60">
        <v>4.294478527607362</v>
      </c>
      <c r="AE45" s="61">
        <v>7000</v>
      </c>
      <c r="AF45" s="60">
        <v>4.294478527607362</v>
      </c>
      <c r="AG45" s="61">
        <v>0</v>
      </c>
      <c r="AH45" s="62">
        <v>0</v>
      </c>
      <c r="AI45" s="63">
        <v>14000</v>
      </c>
      <c r="AJ45" s="64">
        <v>8.588957055214724</v>
      </c>
      <c r="AK45" s="65">
        <v>163000</v>
      </c>
      <c r="AL45" s="64">
        <v>100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1:236" ht="30" customHeight="1">
      <c r="A46" s="81" t="s">
        <v>40</v>
      </c>
      <c r="B46" s="58">
        <v>37000</v>
      </c>
      <c r="C46" s="59">
        <v>4000</v>
      </c>
      <c r="D46" s="60">
        <v>10.81081081081081</v>
      </c>
      <c r="E46" s="61">
        <v>5000</v>
      </c>
      <c r="F46" s="60">
        <v>13.513513513513514</v>
      </c>
      <c r="G46" s="61">
        <v>5000</v>
      </c>
      <c r="H46" s="62">
        <v>13.513513513513514</v>
      </c>
      <c r="I46" s="63">
        <v>14000</v>
      </c>
      <c r="J46" s="64">
        <v>37.83783783783784</v>
      </c>
      <c r="K46" s="59">
        <v>5000</v>
      </c>
      <c r="L46" s="60">
        <v>13.513513513513514</v>
      </c>
      <c r="M46" s="61">
        <v>5000</v>
      </c>
      <c r="N46" s="60">
        <v>13.513513513513514</v>
      </c>
      <c r="O46" s="61">
        <v>5000</v>
      </c>
      <c r="P46" s="62">
        <v>13.513513513513514</v>
      </c>
      <c r="Q46" s="63">
        <v>15000</v>
      </c>
      <c r="R46" s="64">
        <v>40.54054054054054</v>
      </c>
      <c r="S46" s="65">
        <v>29000</v>
      </c>
      <c r="T46" s="64">
        <v>78.37837837837837</v>
      </c>
      <c r="U46" s="59">
        <v>4000</v>
      </c>
      <c r="V46" s="60">
        <v>10.81081081081081</v>
      </c>
      <c r="W46" s="61">
        <v>4000</v>
      </c>
      <c r="X46" s="60">
        <v>10.81081081081081</v>
      </c>
      <c r="Y46" s="61">
        <v>0</v>
      </c>
      <c r="Z46" s="62">
        <v>0</v>
      </c>
      <c r="AA46" s="63">
        <v>8000</v>
      </c>
      <c r="AB46" s="64">
        <v>21.62162162162162</v>
      </c>
      <c r="AC46" s="59">
        <v>0</v>
      </c>
      <c r="AD46" s="60">
        <v>0</v>
      </c>
      <c r="AE46" s="61">
        <v>0</v>
      </c>
      <c r="AF46" s="60">
        <v>0</v>
      </c>
      <c r="AG46" s="61">
        <v>0</v>
      </c>
      <c r="AH46" s="62">
        <v>0</v>
      </c>
      <c r="AI46" s="63">
        <v>0</v>
      </c>
      <c r="AJ46" s="64">
        <v>0</v>
      </c>
      <c r="AK46" s="65">
        <v>37000</v>
      </c>
      <c r="AL46" s="64">
        <v>100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1:236" ht="30" customHeight="1">
      <c r="A47" s="81" t="s">
        <v>43</v>
      </c>
      <c r="B47" s="58">
        <v>41000</v>
      </c>
      <c r="C47" s="59">
        <v>5000</v>
      </c>
      <c r="D47" s="60">
        <v>12.195121951219512</v>
      </c>
      <c r="E47" s="61">
        <v>5000</v>
      </c>
      <c r="F47" s="60">
        <v>12.195121951219512</v>
      </c>
      <c r="G47" s="61">
        <v>4000</v>
      </c>
      <c r="H47" s="62">
        <v>9.75609756097561</v>
      </c>
      <c r="I47" s="63">
        <v>14000</v>
      </c>
      <c r="J47" s="64">
        <v>34.146341463414636</v>
      </c>
      <c r="K47" s="59">
        <v>5000</v>
      </c>
      <c r="L47" s="60">
        <v>12.195121951219512</v>
      </c>
      <c r="M47" s="61">
        <v>5000</v>
      </c>
      <c r="N47" s="60">
        <v>12.195121951219512</v>
      </c>
      <c r="O47" s="61">
        <v>5000</v>
      </c>
      <c r="P47" s="62">
        <v>12.195121951219512</v>
      </c>
      <c r="Q47" s="63">
        <v>15000</v>
      </c>
      <c r="R47" s="64">
        <v>36.58536585365854</v>
      </c>
      <c r="S47" s="65">
        <v>29000</v>
      </c>
      <c r="T47" s="64">
        <v>70.73170731707317</v>
      </c>
      <c r="U47" s="59">
        <v>4000</v>
      </c>
      <c r="V47" s="60">
        <v>9.75609756097561</v>
      </c>
      <c r="W47" s="61">
        <v>4000</v>
      </c>
      <c r="X47" s="60">
        <v>9.75609756097561</v>
      </c>
      <c r="Y47" s="61">
        <v>4000</v>
      </c>
      <c r="Z47" s="62">
        <v>9.75609756097561</v>
      </c>
      <c r="AA47" s="63">
        <v>12000</v>
      </c>
      <c r="AB47" s="64">
        <v>29.268292682926827</v>
      </c>
      <c r="AC47" s="59">
        <v>0</v>
      </c>
      <c r="AD47" s="60">
        <v>0</v>
      </c>
      <c r="AE47" s="61">
        <v>0</v>
      </c>
      <c r="AF47" s="60">
        <v>0</v>
      </c>
      <c r="AG47" s="61">
        <v>0</v>
      </c>
      <c r="AH47" s="62">
        <v>0</v>
      </c>
      <c r="AI47" s="63">
        <v>0</v>
      </c>
      <c r="AJ47" s="64">
        <v>0</v>
      </c>
      <c r="AK47" s="65">
        <v>41000</v>
      </c>
      <c r="AL47" s="64">
        <v>100</v>
      </c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1:236" ht="30" customHeight="1">
      <c r="A48" s="81" t="s">
        <v>41</v>
      </c>
      <c r="B48" s="58">
        <v>2000</v>
      </c>
      <c r="C48" s="59">
        <v>1000</v>
      </c>
      <c r="D48" s="60">
        <v>50</v>
      </c>
      <c r="E48" s="61">
        <v>1000</v>
      </c>
      <c r="F48" s="60">
        <v>50</v>
      </c>
      <c r="G48" s="61">
        <v>0</v>
      </c>
      <c r="H48" s="62">
        <v>0</v>
      </c>
      <c r="I48" s="63">
        <v>2000</v>
      </c>
      <c r="J48" s="64">
        <v>100</v>
      </c>
      <c r="K48" s="59">
        <v>0</v>
      </c>
      <c r="L48" s="60">
        <v>0</v>
      </c>
      <c r="M48" s="61">
        <v>0</v>
      </c>
      <c r="N48" s="60">
        <v>0</v>
      </c>
      <c r="O48" s="61">
        <v>0</v>
      </c>
      <c r="P48" s="62">
        <v>0</v>
      </c>
      <c r="Q48" s="63">
        <v>0</v>
      </c>
      <c r="R48" s="64">
        <v>0</v>
      </c>
      <c r="S48" s="65">
        <v>2000</v>
      </c>
      <c r="T48" s="64">
        <v>100</v>
      </c>
      <c r="U48" s="59">
        <v>0</v>
      </c>
      <c r="V48" s="60">
        <v>0</v>
      </c>
      <c r="W48" s="61">
        <v>0</v>
      </c>
      <c r="X48" s="60">
        <v>0</v>
      </c>
      <c r="Y48" s="61">
        <v>0</v>
      </c>
      <c r="Z48" s="62">
        <v>0</v>
      </c>
      <c r="AA48" s="63">
        <v>0</v>
      </c>
      <c r="AB48" s="64">
        <v>0</v>
      </c>
      <c r="AC48" s="59">
        <v>0</v>
      </c>
      <c r="AD48" s="60">
        <v>0</v>
      </c>
      <c r="AE48" s="61">
        <v>0</v>
      </c>
      <c r="AF48" s="60">
        <v>0</v>
      </c>
      <c r="AG48" s="61">
        <v>0</v>
      </c>
      <c r="AH48" s="62">
        <v>0</v>
      </c>
      <c r="AI48" s="63">
        <v>0</v>
      </c>
      <c r="AJ48" s="64">
        <v>0</v>
      </c>
      <c r="AK48" s="65">
        <v>2000</v>
      </c>
      <c r="AL48" s="64">
        <v>100</v>
      </c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1:236" ht="30" customHeight="1">
      <c r="A49" s="77" t="s">
        <v>44</v>
      </c>
      <c r="B49" s="8">
        <v>50000</v>
      </c>
      <c r="C49" s="9">
        <v>5000</v>
      </c>
      <c r="D49" s="21">
        <v>10</v>
      </c>
      <c r="E49" s="10">
        <v>8000</v>
      </c>
      <c r="F49" s="21">
        <v>16</v>
      </c>
      <c r="G49" s="10">
        <v>8000</v>
      </c>
      <c r="H49" s="24">
        <v>16</v>
      </c>
      <c r="I49" s="11">
        <v>21000</v>
      </c>
      <c r="J49" s="25">
        <v>42</v>
      </c>
      <c r="K49" s="9">
        <v>11000</v>
      </c>
      <c r="L49" s="21">
        <v>22</v>
      </c>
      <c r="M49" s="10">
        <v>9000</v>
      </c>
      <c r="N49" s="21">
        <v>18</v>
      </c>
      <c r="O49" s="10">
        <v>9000</v>
      </c>
      <c r="P49" s="24">
        <v>18</v>
      </c>
      <c r="Q49" s="11">
        <v>29000</v>
      </c>
      <c r="R49" s="25">
        <v>57.99999999999999</v>
      </c>
      <c r="S49" s="12">
        <v>50000</v>
      </c>
      <c r="T49" s="25">
        <v>100</v>
      </c>
      <c r="U49" s="9">
        <v>0</v>
      </c>
      <c r="V49" s="21">
        <v>0</v>
      </c>
      <c r="W49" s="10">
        <v>0</v>
      </c>
      <c r="X49" s="21">
        <v>0</v>
      </c>
      <c r="Y49" s="10">
        <v>0</v>
      </c>
      <c r="Z49" s="24">
        <v>0</v>
      </c>
      <c r="AA49" s="11">
        <v>0</v>
      </c>
      <c r="AB49" s="25">
        <v>0</v>
      </c>
      <c r="AC49" s="9">
        <v>0</v>
      </c>
      <c r="AD49" s="21">
        <v>0</v>
      </c>
      <c r="AE49" s="10">
        <v>0</v>
      </c>
      <c r="AF49" s="21">
        <v>0</v>
      </c>
      <c r="AG49" s="10">
        <v>0</v>
      </c>
      <c r="AH49" s="24">
        <v>0</v>
      </c>
      <c r="AI49" s="11">
        <v>0</v>
      </c>
      <c r="AJ49" s="25">
        <v>0</v>
      </c>
      <c r="AK49" s="12">
        <v>50000</v>
      </c>
      <c r="AL49" s="25">
        <v>100</v>
      </c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1:236" ht="30" customHeight="1">
      <c r="A50" s="81" t="s">
        <v>45</v>
      </c>
      <c r="B50" s="58">
        <v>50000</v>
      </c>
      <c r="C50" s="59">
        <v>5000</v>
      </c>
      <c r="D50" s="60">
        <v>10</v>
      </c>
      <c r="E50" s="61">
        <v>8000</v>
      </c>
      <c r="F50" s="60">
        <v>16</v>
      </c>
      <c r="G50" s="61">
        <v>8000</v>
      </c>
      <c r="H50" s="62">
        <v>16</v>
      </c>
      <c r="I50" s="63">
        <v>21000</v>
      </c>
      <c r="J50" s="64">
        <v>42</v>
      </c>
      <c r="K50" s="59">
        <v>11000</v>
      </c>
      <c r="L50" s="60">
        <v>22</v>
      </c>
      <c r="M50" s="61">
        <v>9000</v>
      </c>
      <c r="N50" s="60">
        <v>18</v>
      </c>
      <c r="O50" s="61">
        <v>9000</v>
      </c>
      <c r="P50" s="62">
        <v>18</v>
      </c>
      <c r="Q50" s="63">
        <v>29000</v>
      </c>
      <c r="R50" s="64">
        <v>57.99999999999999</v>
      </c>
      <c r="S50" s="65">
        <v>50000</v>
      </c>
      <c r="T50" s="64">
        <v>100</v>
      </c>
      <c r="U50" s="59">
        <v>0</v>
      </c>
      <c r="V50" s="60">
        <v>0</v>
      </c>
      <c r="W50" s="61">
        <v>0</v>
      </c>
      <c r="X50" s="60">
        <v>0</v>
      </c>
      <c r="Y50" s="61">
        <v>0</v>
      </c>
      <c r="Z50" s="62">
        <v>0</v>
      </c>
      <c r="AA50" s="63">
        <v>0</v>
      </c>
      <c r="AB50" s="64">
        <v>0</v>
      </c>
      <c r="AC50" s="59">
        <v>0</v>
      </c>
      <c r="AD50" s="60">
        <v>0</v>
      </c>
      <c r="AE50" s="61">
        <v>0</v>
      </c>
      <c r="AF50" s="60">
        <v>0</v>
      </c>
      <c r="AG50" s="61">
        <v>0</v>
      </c>
      <c r="AH50" s="62">
        <v>0</v>
      </c>
      <c r="AI50" s="63">
        <v>0</v>
      </c>
      <c r="AJ50" s="64">
        <v>0</v>
      </c>
      <c r="AK50" s="65">
        <v>50000</v>
      </c>
      <c r="AL50" s="64">
        <v>100</v>
      </c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1:236" ht="30" customHeight="1">
      <c r="A51" s="74" t="s">
        <v>46</v>
      </c>
      <c r="B51" s="8">
        <v>8500000</v>
      </c>
      <c r="C51" s="9">
        <v>0</v>
      </c>
      <c r="D51" s="21">
        <v>0</v>
      </c>
      <c r="E51" s="10">
        <v>2124000</v>
      </c>
      <c r="F51" s="21">
        <v>24.988235294117647</v>
      </c>
      <c r="G51" s="10">
        <v>2125000</v>
      </c>
      <c r="H51" s="24">
        <v>25</v>
      </c>
      <c r="I51" s="11">
        <v>4249000</v>
      </c>
      <c r="J51" s="25">
        <v>49.98823529411764</v>
      </c>
      <c r="K51" s="9">
        <v>1417000</v>
      </c>
      <c r="L51" s="21">
        <v>16.67058823529412</v>
      </c>
      <c r="M51" s="10">
        <v>1417000</v>
      </c>
      <c r="N51" s="21">
        <v>16.67058823529412</v>
      </c>
      <c r="O51" s="10">
        <v>1417000</v>
      </c>
      <c r="P51" s="24">
        <v>16.67058823529412</v>
      </c>
      <c r="Q51" s="11">
        <v>4251000</v>
      </c>
      <c r="R51" s="25">
        <v>50.01176470588236</v>
      </c>
      <c r="S51" s="12">
        <v>8500000</v>
      </c>
      <c r="T51" s="25">
        <v>100</v>
      </c>
      <c r="U51" s="9">
        <v>0</v>
      </c>
      <c r="V51" s="21">
        <v>0</v>
      </c>
      <c r="W51" s="10">
        <v>0</v>
      </c>
      <c r="X51" s="21">
        <v>0</v>
      </c>
      <c r="Y51" s="10">
        <v>0</v>
      </c>
      <c r="Z51" s="24">
        <v>0</v>
      </c>
      <c r="AA51" s="11">
        <v>0</v>
      </c>
      <c r="AB51" s="25">
        <v>0</v>
      </c>
      <c r="AC51" s="9">
        <v>0</v>
      </c>
      <c r="AD51" s="21">
        <v>0</v>
      </c>
      <c r="AE51" s="10">
        <v>0</v>
      </c>
      <c r="AF51" s="21">
        <v>0</v>
      </c>
      <c r="AG51" s="10">
        <v>0</v>
      </c>
      <c r="AH51" s="24">
        <v>0</v>
      </c>
      <c r="AI51" s="11">
        <v>0</v>
      </c>
      <c r="AJ51" s="25">
        <v>0</v>
      </c>
      <c r="AK51" s="12">
        <v>8500000</v>
      </c>
      <c r="AL51" s="25">
        <v>100</v>
      </c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1:236" ht="30" customHeight="1">
      <c r="A52" s="75" t="s">
        <v>47</v>
      </c>
      <c r="B52" s="8">
        <v>8500000</v>
      </c>
      <c r="C52" s="9">
        <v>0</v>
      </c>
      <c r="D52" s="21">
        <v>0</v>
      </c>
      <c r="E52" s="10">
        <v>2124000</v>
      </c>
      <c r="F52" s="21">
        <v>24.988235294117647</v>
      </c>
      <c r="G52" s="10">
        <v>2125000</v>
      </c>
      <c r="H52" s="24">
        <v>25</v>
      </c>
      <c r="I52" s="11">
        <v>4249000</v>
      </c>
      <c r="J52" s="25">
        <v>49.98823529411764</v>
      </c>
      <c r="K52" s="9">
        <v>1417000</v>
      </c>
      <c r="L52" s="21">
        <v>16.67058823529412</v>
      </c>
      <c r="M52" s="10">
        <v>1417000</v>
      </c>
      <c r="N52" s="21">
        <v>16.67058823529412</v>
      </c>
      <c r="O52" s="10">
        <v>1417000</v>
      </c>
      <c r="P52" s="24">
        <v>16.67058823529412</v>
      </c>
      <c r="Q52" s="11">
        <v>4251000</v>
      </c>
      <c r="R52" s="25">
        <v>50.01176470588236</v>
      </c>
      <c r="S52" s="12">
        <v>8500000</v>
      </c>
      <c r="T52" s="25">
        <v>100</v>
      </c>
      <c r="U52" s="9">
        <v>0</v>
      </c>
      <c r="V52" s="21">
        <v>0</v>
      </c>
      <c r="W52" s="10">
        <v>0</v>
      </c>
      <c r="X52" s="21">
        <v>0</v>
      </c>
      <c r="Y52" s="10">
        <v>0</v>
      </c>
      <c r="Z52" s="24">
        <v>0</v>
      </c>
      <c r="AA52" s="11">
        <v>0</v>
      </c>
      <c r="AB52" s="25">
        <v>0</v>
      </c>
      <c r="AC52" s="9">
        <v>0</v>
      </c>
      <c r="AD52" s="21">
        <v>0</v>
      </c>
      <c r="AE52" s="10">
        <v>0</v>
      </c>
      <c r="AF52" s="21">
        <v>0</v>
      </c>
      <c r="AG52" s="10">
        <v>0</v>
      </c>
      <c r="AH52" s="24">
        <v>0</v>
      </c>
      <c r="AI52" s="11">
        <v>0</v>
      </c>
      <c r="AJ52" s="25">
        <v>0</v>
      </c>
      <c r="AK52" s="12">
        <v>8500000</v>
      </c>
      <c r="AL52" s="25">
        <v>100</v>
      </c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1:236" ht="30" customHeight="1">
      <c r="A53" s="76" t="s">
        <v>33</v>
      </c>
      <c r="B53" s="8">
        <v>8500000</v>
      </c>
      <c r="C53" s="9">
        <v>0</v>
      </c>
      <c r="D53" s="21">
        <v>0</v>
      </c>
      <c r="E53" s="10">
        <v>2124000</v>
      </c>
      <c r="F53" s="21">
        <v>24.988235294117647</v>
      </c>
      <c r="G53" s="10">
        <v>2125000</v>
      </c>
      <c r="H53" s="24">
        <v>25</v>
      </c>
      <c r="I53" s="11">
        <v>4249000</v>
      </c>
      <c r="J53" s="25">
        <v>49.98823529411764</v>
      </c>
      <c r="K53" s="9">
        <v>1417000</v>
      </c>
      <c r="L53" s="21">
        <v>16.67058823529412</v>
      </c>
      <c r="M53" s="10">
        <v>1417000</v>
      </c>
      <c r="N53" s="21">
        <v>16.67058823529412</v>
      </c>
      <c r="O53" s="10">
        <v>1417000</v>
      </c>
      <c r="P53" s="24">
        <v>16.67058823529412</v>
      </c>
      <c r="Q53" s="11">
        <v>4251000</v>
      </c>
      <c r="R53" s="25">
        <v>50.01176470588236</v>
      </c>
      <c r="S53" s="12">
        <v>8500000</v>
      </c>
      <c r="T53" s="25">
        <v>100</v>
      </c>
      <c r="U53" s="9">
        <v>0</v>
      </c>
      <c r="V53" s="21">
        <v>0</v>
      </c>
      <c r="W53" s="10">
        <v>0</v>
      </c>
      <c r="X53" s="21">
        <v>0</v>
      </c>
      <c r="Y53" s="10">
        <v>0</v>
      </c>
      <c r="Z53" s="24">
        <v>0</v>
      </c>
      <c r="AA53" s="11">
        <v>0</v>
      </c>
      <c r="AB53" s="25">
        <v>0</v>
      </c>
      <c r="AC53" s="9">
        <v>0</v>
      </c>
      <c r="AD53" s="21">
        <v>0</v>
      </c>
      <c r="AE53" s="10">
        <v>0</v>
      </c>
      <c r="AF53" s="21">
        <v>0</v>
      </c>
      <c r="AG53" s="10">
        <v>0</v>
      </c>
      <c r="AH53" s="24">
        <v>0</v>
      </c>
      <c r="AI53" s="11">
        <v>0</v>
      </c>
      <c r="AJ53" s="25">
        <v>0</v>
      </c>
      <c r="AK53" s="12">
        <v>8500000</v>
      </c>
      <c r="AL53" s="25">
        <v>100</v>
      </c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1:236" ht="30" customHeight="1">
      <c r="A54" s="77" t="s">
        <v>48</v>
      </c>
      <c r="B54" s="8">
        <v>8500000</v>
      </c>
      <c r="C54" s="9">
        <v>0</v>
      </c>
      <c r="D54" s="21">
        <v>0</v>
      </c>
      <c r="E54" s="10">
        <v>2124000</v>
      </c>
      <c r="F54" s="21">
        <v>24.988235294117647</v>
      </c>
      <c r="G54" s="10">
        <v>2125000</v>
      </c>
      <c r="H54" s="24">
        <v>25</v>
      </c>
      <c r="I54" s="11">
        <v>4249000</v>
      </c>
      <c r="J54" s="25">
        <v>49.98823529411764</v>
      </c>
      <c r="K54" s="9">
        <v>1417000</v>
      </c>
      <c r="L54" s="21">
        <v>16.67058823529412</v>
      </c>
      <c r="M54" s="10">
        <v>1417000</v>
      </c>
      <c r="N54" s="21">
        <v>16.67058823529412</v>
      </c>
      <c r="O54" s="10">
        <v>1417000</v>
      </c>
      <c r="P54" s="24">
        <v>16.67058823529412</v>
      </c>
      <c r="Q54" s="11">
        <v>4251000</v>
      </c>
      <c r="R54" s="25">
        <v>50.01176470588236</v>
      </c>
      <c r="S54" s="12">
        <v>8500000</v>
      </c>
      <c r="T54" s="25">
        <v>100</v>
      </c>
      <c r="U54" s="9">
        <v>0</v>
      </c>
      <c r="V54" s="21">
        <v>0</v>
      </c>
      <c r="W54" s="10">
        <v>0</v>
      </c>
      <c r="X54" s="21">
        <v>0</v>
      </c>
      <c r="Y54" s="10">
        <v>0</v>
      </c>
      <c r="Z54" s="24">
        <v>0</v>
      </c>
      <c r="AA54" s="11">
        <v>0</v>
      </c>
      <c r="AB54" s="25">
        <v>0</v>
      </c>
      <c r="AC54" s="9">
        <v>0</v>
      </c>
      <c r="AD54" s="21">
        <v>0</v>
      </c>
      <c r="AE54" s="10">
        <v>0</v>
      </c>
      <c r="AF54" s="21">
        <v>0</v>
      </c>
      <c r="AG54" s="10">
        <v>0</v>
      </c>
      <c r="AH54" s="24">
        <v>0</v>
      </c>
      <c r="AI54" s="11">
        <v>0</v>
      </c>
      <c r="AJ54" s="25">
        <v>0</v>
      </c>
      <c r="AK54" s="12">
        <v>8500000</v>
      </c>
      <c r="AL54" s="25">
        <v>100</v>
      </c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1:236" ht="30" customHeight="1">
      <c r="A55" s="81" t="s">
        <v>49</v>
      </c>
      <c r="B55" s="58">
        <v>8500000</v>
      </c>
      <c r="C55" s="59">
        <v>0</v>
      </c>
      <c r="D55" s="60">
        <v>0</v>
      </c>
      <c r="E55" s="61">
        <v>2124000</v>
      </c>
      <c r="F55" s="60">
        <v>24.988235294117647</v>
      </c>
      <c r="G55" s="61">
        <v>2125000</v>
      </c>
      <c r="H55" s="62">
        <v>25</v>
      </c>
      <c r="I55" s="63">
        <v>4249000</v>
      </c>
      <c r="J55" s="64">
        <v>49.98823529411764</v>
      </c>
      <c r="K55" s="59">
        <v>1417000</v>
      </c>
      <c r="L55" s="60">
        <v>16.67058823529412</v>
      </c>
      <c r="M55" s="61">
        <v>1417000</v>
      </c>
      <c r="N55" s="60">
        <v>16.67058823529412</v>
      </c>
      <c r="O55" s="61">
        <v>1417000</v>
      </c>
      <c r="P55" s="62">
        <v>16.67058823529412</v>
      </c>
      <c r="Q55" s="63">
        <v>4251000</v>
      </c>
      <c r="R55" s="64">
        <v>50.01176470588236</v>
      </c>
      <c r="S55" s="65">
        <v>8500000</v>
      </c>
      <c r="T55" s="64">
        <v>100</v>
      </c>
      <c r="U55" s="59">
        <v>0</v>
      </c>
      <c r="V55" s="60">
        <v>0</v>
      </c>
      <c r="W55" s="61">
        <v>0</v>
      </c>
      <c r="X55" s="60">
        <v>0</v>
      </c>
      <c r="Y55" s="61">
        <v>0</v>
      </c>
      <c r="Z55" s="62">
        <v>0</v>
      </c>
      <c r="AA55" s="63">
        <v>0</v>
      </c>
      <c r="AB55" s="64">
        <v>0</v>
      </c>
      <c r="AC55" s="59">
        <v>0</v>
      </c>
      <c r="AD55" s="60">
        <v>0</v>
      </c>
      <c r="AE55" s="61">
        <v>0</v>
      </c>
      <c r="AF55" s="60">
        <v>0</v>
      </c>
      <c r="AG55" s="61">
        <v>0</v>
      </c>
      <c r="AH55" s="62">
        <v>0</v>
      </c>
      <c r="AI55" s="63">
        <v>0</v>
      </c>
      <c r="AJ55" s="64">
        <v>0</v>
      </c>
      <c r="AK55" s="65">
        <v>8500000</v>
      </c>
      <c r="AL55" s="64">
        <v>100</v>
      </c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1:236" ht="30" customHeight="1">
      <c r="A56" s="74" t="s">
        <v>50</v>
      </c>
      <c r="B56" s="8">
        <v>4015000</v>
      </c>
      <c r="C56" s="9">
        <v>406000</v>
      </c>
      <c r="D56" s="21">
        <v>10.112079701120797</v>
      </c>
      <c r="E56" s="10">
        <v>806000</v>
      </c>
      <c r="F56" s="21">
        <v>20.074719800747197</v>
      </c>
      <c r="G56" s="10">
        <v>804000</v>
      </c>
      <c r="H56" s="24">
        <v>20.024906600249064</v>
      </c>
      <c r="I56" s="11">
        <v>2016000</v>
      </c>
      <c r="J56" s="25">
        <v>50.21170610211706</v>
      </c>
      <c r="K56" s="9">
        <v>673000</v>
      </c>
      <c r="L56" s="21">
        <v>16.762141967621417</v>
      </c>
      <c r="M56" s="10">
        <v>673000</v>
      </c>
      <c r="N56" s="21">
        <v>16.762141967621417</v>
      </c>
      <c r="O56" s="10">
        <v>653000</v>
      </c>
      <c r="P56" s="24">
        <v>16.2640099626401</v>
      </c>
      <c r="Q56" s="11">
        <v>1999000</v>
      </c>
      <c r="R56" s="25">
        <v>49.78829389788294</v>
      </c>
      <c r="S56" s="12">
        <v>4015000</v>
      </c>
      <c r="T56" s="25">
        <v>100</v>
      </c>
      <c r="U56" s="9">
        <v>0</v>
      </c>
      <c r="V56" s="21">
        <v>0</v>
      </c>
      <c r="W56" s="10">
        <v>0</v>
      </c>
      <c r="X56" s="21">
        <v>0</v>
      </c>
      <c r="Y56" s="10">
        <v>0</v>
      </c>
      <c r="Z56" s="24">
        <v>0</v>
      </c>
      <c r="AA56" s="11">
        <v>0</v>
      </c>
      <c r="AB56" s="25">
        <v>0</v>
      </c>
      <c r="AC56" s="9">
        <v>0</v>
      </c>
      <c r="AD56" s="21">
        <v>0</v>
      </c>
      <c r="AE56" s="10">
        <v>0</v>
      </c>
      <c r="AF56" s="21">
        <v>0</v>
      </c>
      <c r="AG56" s="10">
        <v>0</v>
      </c>
      <c r="AH56" s="24">
        <v>0</v>
      </c>
      <c r="AI56" s="11">
        <v>0</v>
      </c>
      <c r="AJ56" s="25">
        <v>0</v>
      </c>
      <c r="AK56" s="12">
        <v>4015000</v>
      </c>
      <c r="AL56" s="25">
        <v>100</v>
      </c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  <row r="57" spans="1:38" ht="30" customHeight="1">
      <c r="A57" s="75" t="s">
        <v>50</v>
      </c>
      <c r="B57" s="8">
        <v>4015000</v>
      </c>
      <c r="C57" s="9">
        <v>406000</v>
      </c>
      <c r="D57" s="21">
        <v>10.112079701120797</v>
      </c>
      <c r="E57" s="10">
        <v>806000</v>
      </c>
      <c r="F57" s="21">
        <v>20.074719800747197</v>
      </c>
      <c r="G57" s="10">
        <v>804000</v>
      </c>
      <c r="H57" s="24">
        <v>20.024906600249064</v>
      </c>
      <c r="I57" s="11">
        <v>2016000</v>
      </c>
      <c r="J57" s="25">
        <v>50.21170610211706</v>
      </c>
      <c r="K57" s="9">
        <v>673000</v>
      </c>
      <c r="L57" s="21">
        <v>16.762141967621417</v>
      </c>
      <c r="M57" s="10">
        <v>673000</v>
      </c>
      <c r="N57" s="21">
        <v>16.762141967621417</v>
      </c>
      <c r="O57" s="10">
        <v>653000</v>
      </c>
      <c r="P57" s="24">
        <v>16.2640099626401</v>
      </c>
      <c r="Q57" s="11">
        <v>1999000</v>
      </c>
      <c r="R57" s="25">
        <v>49.78829389788294</v>
      </c>
      <c r="S57" s="12">
        <v>4015000</v>
      </c>
      <c r="T57" s="25">
        <v>100</v>
      </c>
      <c r="U57" s="9">
        <v>0</v>
      </c>
      <c r="V57" s="21">
        <v>0</v>
      </c>
      <c r="W57" s="10">
        <v>0</v>
      </c>
      <c r="X57" s="21">
        <v>0</v>
      </c>
      <c r="Y57" s="10">
        <v>0</v>
      </c>
      <c r="Z57" s="24">
        <v>0</v>
      </c>
      <c r="AA57" s="11">
        <v>0</v>
      </c>
      <c r="AB57" s="25">
        <v>0</v>
      </c>
      <c r="AC57" s="9">
        <v>0</v>
      </c>
      <c r="AD57" s="21">
        <v>0</v>
      </c>
      <c r="AE57" s="10">
        <v>0</v>
      </c>
      <c r="AF57" s="21">
        <v>0</v>
      </c>
      <c r="AG57" s="10">
        <v>0</v>
      </c>
      <c r="AH57" s="24">
        <v>0</v>
      </c>
      <c r="AI57" s="11">
        <v>0</v>
      </c>
      <c r="AJ57" s="25">
        <v>0</v>
      </c>
      <c r="AK57" s="12">
        <v>4015000</v>
      </c>
      <c r="AL57" s="25">
        <v>100</v>
      </c>
    </row>
    <row r="58" spans="1:38" ht="30" customHeight="1">
      <c r="A58" s="76" t="s">
        <v>33</v>
      </c>
      <c r="B58" s="8">
        <v>2277000</v>
      </c>
      <c r="C58" s="9">
        <v>230000</v>
      </c>
      <c r="D58" s="21">
        <v>10.1010101010101</v>
      </c>
      <c r="E58" s="10">
        <v>457000</v>
      </c>
      <c r="F58" s="21">
        <v>20.070267896354853</v>
      </c>
      <c r="G58" s="10">
        <v>456000</v>
      </c>
      <c r="H58" s="24">
        <v>20.02635046113307</v>
      </c>
      <c r="I58" s="11">
        <v>1143000</v>
      </c>
      <c r="J58" s="25">
        <v>50.19762845849802</v>
      </c>
      <c r="K58" s="9">
        <v>382000</v>
      </c>
      <c r="L58" s="21">
        <v>16.776460254721123</v>
      </c>
      <c r="M58" s="10">
        <v>382000</v>
      </c>
      <c r="N58" s="21">
        <v>16.776460254721123</v>
      </c>
      <c r="O58" s="10">
        <v>370000</v>
      </c>
      <c r="P58" s="24">
        <v>16.249451032059728</v>
      </c>
      <c r="Q58" s="11">
        <v>1134000</v>
      </c>
      <c r="R58" s="25">
        <v>49.80237154150198</v>
      </c>
      <c r="S58" s="12">
        <v>2277000</v>
      </c>
      <c r="T58" s="25">
        <v>100</v>
      </c>
      <c r="U58" s="9">
        <v>0</v>
      </c>
      <c r="V58" s="21">
        <v>0</v>
      </c>
      <c r="W58" s="10">
        <v>0</v>
      </c>
      <c r="X58" s="21">
        <v>0</v>
      </c>
      <c r="Y58" s="10">
        <v>0</v>
      </c>
      <c r="Z58" s="24">
        <v>0</v>
      </c>
      <c r="AA58" s="11">
        <v>0</v>
      </c>
      <c r="AB58" s="25">
        <v>0</v>
      </c>
      <c r="AC58" s="9">
        <v>0</v>
      </c>
      <c r="AD58" s="21">
        <v>0</v>
      </c>
      <c r="AE58" s="10">
        <v>0</v>
      </c>
      <c r="AF58" s="21">
        <v>0</v>
      </c>
      <c r="AG58" s="10">
        <v>0</v>
      </c>
      <c r="AH58" s="24">
        <v>0</v>
      </c>
      <c r="AI58" s="11">
        <v>0</v>
      </c>
      <c r="AJ58" s="25">
        <v>0</v>
      </c>
      <c r="AK58" s="12">
        <v>2277000</v>
      </c>
      <c r="AL58" s="25">
        <v>100</v>
      </c>
    </row>
    <row r="59" spans="1:38" ht="30" customHeight="1">
      <c r="A59" s="77" t="s">
        <v>37</v>
      </c>
      <c r="B59" s="8">
        <v>2277000</v>
      </c>
      <c r="C59" s="9">
        <v>230000</v>
      </c>
      <c r="D59" s="21">
        <v>10.1010101010101</v>
      </c>
      <c r="E59" s="10">
        <v>457000</v>
      </c>
      <c r="F59" s="21">
        <v>20.070267896354853</v>
      </c>
      <c r="G59" s="10">
        <v>456000</v>
      </c>
      <c r="H59" s="24">
        <v>20.02635046113307</v>
      </c>
      <c r="I59" s="11">
        <v>1143000</v>
      </c>
      <c r="J59" s="25">
        <v>50.19762845849802</v>
      </c>
      <c r="K59" s="9">
        <v>382000</v>
      </c>
      <c r="L59" s="21">
        <v>16.776460254721123</v>
      </c>
      <c r="M59" s="10">
        <v>382000</v>
      </c>
      <c r="N59" s="21">
        <v>16.776460254721123</v>
      </c>
      <c r="O59" s="10">
        <v>370000</v>
      </c>
      <c r="P59" s="24">
        <v>16.249451032059728</v>
      </c>
      <c r="Q59" s="11">
        <v>1134000</v>
      </c>
      <c r="R59" s="25">
        <v>49.80237154150198</v>
      </c>
      <c r="S59" s="12">
        <v>2277000</v>
      </c>
      <c r="T59" s="25">
        <v>100</v>
      </c>
      <c r="U59" s="9">
        <v>0</v>
      </c>
      <c r="V59" s="21">
        <v>0</v>
      </c>
      <c r="W59" s="10">
        <v>0</v>
      </c>
      <c r="X59" s="21">
        <v>0</v>
      </c>
      <c r="Y59" s="10">
        <v>0</v>
      </c>
      <c r="Z59" s="24">
        <v>0</v>
      </c>
      <c r="AA59" s="11">
        <v>0</v>
      </c>
      <c r="AB59" s="25">
        <v>0</v>
      </c>
      <c r="AC59" s="9">
        <v>0</v>
      </c>
      <c r="AD59" s="21">
        <v>0</v>
      </c>
      <c r="AE59" s="10">
        <v>0</v>
      </c>
      <c r="AF59" s="21">
        <v>0</v>
      </c>
      <c r="AG59" s="10">
        <v>0</v>
      </c>
      <c r="AH59" s="24">
        <v>0</v>
      </c>
      <c r="AI59" s="11">
        <v>0</v>
      </c>
      <c r="AJ59" s="25">
        <v>0</v>
      </c>
      <c r="AK59" s="12">
        <v>2277000</v>
      </c>
      <c r="AL59" s="25">
        <v>100</v>
      </c>
    </row>
    <row r="60" spans="1:38" ht="30" customHeight="1">
      <c r="A60" s="81" t="s">
        <v>38</v>
      </c>
      <c r="B60" s="58">
        <v>514000</v>
      </c>
      <c r="C60" s="59">
        <v>52000</v>
      </c>
      <c r="D60" s="60">
        <v>10.116731517509727</v>
      </c>
      <c r="E60" s="61">
        <v>103000</v>
      </c>
      <c r="F60" s="60">
        <v>20.038910505836576</v>
      </c>
      <c r="G60" s="61">
        <v>103000</v>
      </c>
      <c r="H60" s="62">
        <v>20.038910505836576</v>
      </c>
      <c r="I60" s="63">
        <v>258000</v>
      </c>
      <c r="J60" s="64">
        <v>50.19455252918288</v>
      </c>
      <c r="K60" s="59">
        <v>86000</v>
      </c>
      <c r="L60" s="60">
        <v>16.731517509727624</v>
      </c>
      <c r="M60" s="61">
        <v>86000</v>
      </c>
      <c r="N60" s="60">
        <v>16.731517509727624</v>
      </c>
      <c r="O60" s="61">
        <v>84000</v>
      </c>
      <c r="P60" s="62">
        <v>16.342412451361866</v>
      </c>
      <c r="Q60" s="63">
        <v>256000</v>
      </c>
      <c r="R60" s="64">
        <v>49.80544747081712</v>
      </c>
      <c r="S60" s="65">
        <v>514000</v>
      </c>
      <c r="T60" s="64">
        <v>100</v>
      </c>
      <c r="U60" s="59">
        <v>0</v>
      </c>
      <c r="V60" s="60">
        <v>0</v>
      </c>
      <c r="W60" s="61">
        <v>0</v>
      </c>
      <c r="X60" s="60">
        <v>0</v>
      </c>
      <c r="Y60" s="61">
        <v>0</v>
      </c>
      <c r="Z60" s="62">
        <v>0</v>
      </c>
      <c r="AA60" s="63">
        <v>0</v>
      </c>
      <c r="AB60" s="64">
        <v>0</v>
      </c>
      <c r="AC60" s="59">
        <v>0</v>
      </c>
      <c r="AD60" s="60">
        <v>0</v>
      </c>
      <c r="AE60" s="61">
        <v>0</v>
      </c>
      <c r="AF60" s="60">
        <v>0</v>
      </c>
      <c r="AG60" s="61">
        <v>0</v>
      </c>
      <c r="AH60" s="62">
        <v>0</v>
      </c>
      <c r="AI60" s="63">
        <v>0</v>
      </c>
      <c r="AJ60" s="64">
        <v>0</v>
      </c>
      <c r="AK60" s="65">
        <v>514000</v>
      </c>
      <c r="AL60" s="64">
        <v>100</v>
      </c>
    </row>
    <row r="61" spans="1:38" ht="30" customHeight="1">
      <c r="A61" s="81" t="s">
        <v>39</v>
      </c>
      <c r="B61" s="58">
        <v>481000</v>
      </c>
      <c r="C61" s="59">
        <v>49000</v>
      </c>
      <c r="D61" s="60">
        <v>10.187110187110187</v>
      </c>
      <c r="E61" s="61">
        <v>97000</v>
      </c>
      <c r="F61" s="60">
        <v>20.16632016632017</v>
      </c>
      <c r="G61" s="61">
        <v>96000</v>
      </c>
      <c r="H61" s="62">
        <v>19.95841995841996</v>
      </c>
      <c r="I61" s="63">
        <v>242000</v>
      </c>
      <c r="J61" s="64">
        <v>50.311850311850314</v>
      </c>
      <c r="K61" s="59">
        <v>81000</v>
      </c>
      <c r="L61" s="60">
        <v>16.839916839916842</v>
      </c>
      <c r="M61" s="61">
        <v>81000</v>
      </c>
      <c r="N61" s="60">
        <v>16.839916839916842</v>
      </c>
      <c r="O61" s="61">
        <v>77000</v>
      </c>
      <c r="P61" s="62">
        <v>16.008316008316008</v>
      </c>
      <c r="Q61" s="63">
        <v>239000</v>
      </c>
      <c r="R61" s="64">
        <v>49.68814968814969</v>
      </c>
      <c r="S61" s="65">
        <v>481000</v>
      </c>
      <c r="T61" s="64">
        <v>100</v>
      </c>
      <c r="U61" s="59">
        <v>0</v>
      </c>
      <c r="V61" s="60">
        <v>0</v>
      </c>
      <c r="W61" s="61">
        <v>0</v>
      </c>
      <c r="X61" s="60">
        <v>0</v>
      </c>
      <c r="Y61" s="61">
        <v>0</v>
      </c>
      <c r="Z61" s="62">
        <v>0</v>
      </c>
      <c r="AA61" s="63">
        <v>0</v>
      </c>
      <c r="AB61" s="64">
        <v>0</v>
      </c>
      <c r="AC61" s="59">
        <v>0</v>
      </c>
      <c r="AD61" s="60">
        <v>0</v>
      </c>
      <c r="AE61" s="61">
        <v>0</v>
      </c>
      <c r="AF61" s="60">
        <v>0</v>
      </c>
      <c r="AG61" s="61">
        <v>0</v>
      </c>
      <c r="AH61" s="62">
        <v>0</v>
      </c>
      <c r="AI61" s="63">
        <v>0</v>
      </c>
      <c r="AJ61" s="64">
        <v>0</v>
      </c>
      <c r="AK61" s="65">
        <v>481000</v>
      </c>
      <c r="AL61" s="64">
        <v>100</v>
      </c>
    </row>
    <row r="62" spans="1:38" ht="30" customHeight="1">
      <c r="A62" s="81" t="s">
        <v>40</v>
      </c>
      <c r="B62" s="58">
        <v>487000</v>
      </c>
      <c r="C62" s="59">
        <v>49000</v>
      </c>
      <c r="D62" s="60">
        <v>10.061601642710473</v>
      </c>
      <c r="E62" s="61">
        <v>98000</v>
      </c>
      <c r="F62" s="60">
        <v>20.123203285420946</v>
      </c>
      <c r="G62" s="61">
        <v>98000</v>
      </c>
      <c r="H62" s="62">
        <v>20.123203285420946</v>
      </c>
      <c r="I62" s="63">
        <v>245000</v>
      </c>
      <c r="J62" s="64">
        <v>50.308008213552355</v>
      </c>
      <c r="K62" s="59">
        <v>82000</v>
      </c>
      <c r="L62" s="60">
        <v>16.83778234086242</v>
      </c>
      <c r="M62" s="61">
        <v>82000</v>
      </c>
      <c r="N62" s="60">
        <v>16.83778234086242</v>
      </c>
      <c r="O62" s="61">
        <v>78000</v>
      </c>
      <c r="P62" s="62">
        <v>16.01642710472279</v>
      </c>
      <c r="Q62" s="63">
        <v>242000</v>
      </c>
      <c r="R62" s="64">
        <v>49.69199178644764</v>
      </c>
      <c r="S62" s="65">
        <v>487000</v>
      </c>
      <c r="T62" s="64">
        <v>100</v>
      </c>
      <c r="U62" s="59">
        <v>0</v>
      </c>
      <c r="V62" s="60">
        <v>0</v>
      </c>
      <c r="W62" s="61">
        <v>0</v>
      </c>
      <c r="X62" s="60">
        <v>0</v>
      </c>
      <c r="Y62" s="61">
        <v>0</v>
      </c>
      <c r="Z62" s="62">
        <v>0</v>
      </c>
      <c r="AA62" s="63">
        <v>0</v>
      </c>
      <c r="AB62" s="64">
        <v>0</v>
      </c>
      <c r="AC62" s="59">
        <v>0</v>
      </c>
      <c r="AD62" s="60">
        <v>0</v>
      </c>
      <c r="AE62" s="61">
        <v>0</v>
      </c>
      <c r="AF62" s="60">
        <v>0</v>
      </c>
      <c r="AG62" s="61">
        <v>0</v>
      </c>
      <c r="AH62" s="62">
        <v>0</v>
      </c>
      <c r="AI62" s="63">
        <v>0</v>
      </c>
      <c r="AJ62" s="64">
        <v>0</v>
      </c>
      <c r="AK62" s="65">
        <v>487000</v>
      </c>
      <c r="AL62" s="64">
        <v>100</v>
      </c>
    </row>
    <row r="63" spans="1:38" ht="30" customHeight="1">
      <c r="A63" s="81" t="s">
        <v>41</v>
      </c>
      <c r="B63" s="58">
        <v>795000</v>
      </c>
      <c r="C63" s="59">
        <v>80000</v>
      </c>
      <c r="D63" s="60">
        <v>10.062893081761008</v>
      </c>
      <c r="E63" s="61">
        <v>159000</v>
      </c>
      <c r="F63" s="60">
        <v>20</v>
      </c>
      <c r="G63" s="61">
        <v>159000</v>
      </c>
      <c r="H63" s="62">
        <v>20</v>
      </c>
      <c r="I63" s="63">
        <v>398000</v>
      </c>
      <c r="J63" s="64">
        <v>50.062893081761004</v>
      </c>
      <c r="K63" s="59">
        <v>133000</v>
      </c>
      <c r="L63" s="60">
        <v>16.729559748427672</v>
      </c>
      <c r="M63" s="61">
        <v>133000</v>
      </c>
      <c r="N63" s="60">
        <v>16.729559748427672</v>
      </c>
      <c r="O63" s="61">
        <v>131000</v>
      </c>
      <c r="P63" s="62">
        <v>16.47798742138365</v>
      </c>
      <c r="Q63" s="63">
        <v>397000</v>
      </c>
      <c r="R63" s="64">
        <v>49.937106918238996</v>
      </c>
      <c r="S63" s="65">
        <v>795000</v>
      </c>
      <c r="T63" s="64">
        <v>100</v>
      </c>
      <c r="U63" s="59">
        <v>0</v>
      </c>
      <c r="V63" s="60">
        <v>0</v>
      </c>
      <c r="W63" s="61">
        <v>0</v>
      </c>
      <c r="X63" s="60">
        <v>0</v>
      </c>
      <c r="Y63" s="61">
        <v>0</v>
      </c>
      <c r="Z63" s="62">
        <v>0</v>
      </c>
      <c r="AA63" s="63">
        <v>0</v>
      </c>
      <c r="AB63" s="64">
        <v>0</v>
      </c>
      <c r="AC63" s="59">
        <v>0</v>
      </c>
      <c r="AD63" s="60">
        <v>0</v>
      </c>
      <c r="AE63" s="61">
        <v>0</v>
      </c>
      <c r="AF63" s="60">
        <v>0</v>
      </c>
      <c r="AG63" s="61">
        <v>0</v>
      </c>
      <c r="AH63" s="62">
        <v>0</v>
      </c>
      <c r="AI63" s="63">
        <v>0</v>
      </c>
      <c r="AJ63" s="64">
        <v>0</v>
      </c>
      <c r="AK63" s="65">
        <v>795000</v>
      </c>
      <c r="AL63" s="64">
        <v>100</v>
      </c>
    </row>
    <row r="64" spans="1:38" ht="30" customHeight="1">
      <c r="A64" s="76" t="s">
        <v>51</v>
      </c>
      <c r="B64" s="8">
        <v>1738000</v>
      </c>
      <c r="C64" s="9">
        <v>176000</v>
      </c>
      <c r="D64" s="21">
        <v>10.126582278481013</v>
      </c>
      <c r="E64" s="10">
        <v>349000</v>
      </c>
      <c r="F64" s="21">
        <v>20.080552359033373</v>
      </c>
      <c r="G64" s="10">
        <v>348000</v>
      </c>
      <c r="H64" s="24">
        <v>20.02301495972382</v>
      </c>
      <c r="I64" s="11">
        <v>873000</v>
      </c>
      <c r="J64" s="25">
        <v>50.2301495972382</v>
      </c>
      <c r="K64" s="9">
        <v>291000</v>
      </c>
      <c r="L64" s="21">
        <v>16.7433831990794</v>
      </c>
      <c r="M64" s="10">
        <v>291000</v>
      </c>
      <c r="N64" s="21">
        <v>16.7433831990794</v>
      </c>
      <c r="O64" s="10">
        <v>283000</v>
      </c>
      <c r="P64" s="24">
        <v>16.28308400460299</v>
      </c>
      <c r="Q64" s="11">
        <v>865000</v>
      </c>
      <c r="R64" s="25">
        <v>49.7698504027618</v>
      </c>
      <c r="S64" s="12">
        <v>1738000</v>
      </c>
      <c r="T64" s="25">
        <v>100</v>
      </c>
      <c r="U64" s="9">
        <v>0</v>
      </c>
      <c r="V64" s="21">
        <v>0</v>
      </c>
      <c r="W64" s="10">
        <v>0</v>
      </c>
      <c r="X64" s="21">
        <v>0</v>
      </c>
      <c r="Y64" s="10">
        <v>0</v>
      </c>
      <c r="Z64" s="24">
        <v>0</v>
      </c>
      <c r="AA64" s="11">
        <v>0</v>
      </c>
      <c r="AB64" s="25">
        <v>0</v>
      </c>
      <c r="AC64" s="9">
        <v>0</v>
      </c>
      <c r="AD64" s="21">
        <v>0</v>
      </c>
      <c r="AE64" s="10">
        <v>0</v>
      </c>
      <c r="AF64" s="21">
        <v>0</v>
      </c>
      <c r="AG64" s="10">
        <v>0</v>
      </c>
      <c r="AH64" s="24">
        <v>0</v>
      </c>
      <c r="AI64" s="11">
        <v>0</v>
      </c>
      <c r="AJ64" s="25">
        <v>0</v>
      </c>
      <c r="AK64" s="12">
        <v>1738000</v>
      </c>
      <c r="AL64" s="25">
        <v>100</v>
      </c>
    </row>
    <row r="65" spans="1:38" ht="30" customHeight="1">
      <c r="A65" s="77" t="s">
        <v>37</v>
      </c>
      <c r="B65" s="8">
        <v>1738000</v>
      </c>
      <c r="C65" s="9">
        <v>176000</v>
      </c>
      <c r="D65" s="21">
        <v>10.126582278481013</v>
      </c>
      <c r="E65" s="10">
        <v>349000</v>
      </c>
      <c r="F65" s="21">
        <v>20.080552359033373</v>
      </c>
      <c r="G65" s="10">
        <v>348000</v>
      </c>
      <c r="H65" s="24">
        <v>20.02301495972382</v>
      </c>
      <c r="I65" s="11">
        <v>873000</v>
      </c>
      <c r="J65" s="25">
        <v>50.2301495972382</v>
      </c>
      <c r="K65" s="9">
        <v>291000</v>
      </c>
      <c r="L65" s="21">
        <v>16.7433831990794</v>
      </c>
      <c r="M65" s="10">
        <v>291000</v>
      </c>
      <c r="N65" s="21">
        <v>16.7433831990794</v>
      </c>
      <c r="O65" s="10">
        <v>283000</v>
      </c>
      <c r="P65" s="24">
        <v>16.28308400460299</v>
      </c>
      <c r="Q65" s="11">
        <v>865000</v>
      </c>
      <c r="R65" s="25">
        <v>49.7698504027618</v>
      </c>
      <c r="S65" s="12">
        <v>1738000</v>
      </c>
      <c r="T65" s="25">
        <v>100</v>
      </c>
      <c r="U65" s="9">
        <v>0</v>
      </c>
      <c r="V65" s="21">
        <v>0</v>
      </c>
      <c r="W65" s="10">
        <v>0</v>
      </c>
      <c r="X65" s="21">
        <v>0</v>
      </c>
      <c r="Y65" s="10">
        <v>0</v>
      </c>
      <c r="Z65" s="24">
        <v>0</v>
      </c>
      <c r="AA65" s="11">
        <v>0</v>
      </c>
      <c r="AB65" s="25">
        <v>0</v>
      </c>
      <c r="AC65" s="9">
        <v>0</v>
      </c>
      <c r="AD65" s="21">
        <v>0</v>
      </c>
      <c r="AE65" s="10">
        <v>0</v>
      </c>
      <c r="AF65" s="21">
        <v>0</v>
      </c>
      <c r="AG65" s="10">
        <v>0</v>
      </c>
      <c r="AH65" s="24">
        <v>0</v>
      </c>
      <c r="AI65" s="11">
        <v>0</v>
      </c>
      <c r="AJ65" s="25">
        <v>0</v>
      </c>
      <c r="AK65" s="12">
        <v>1738000</v>
      </c>
      <c r="AL65" s="25">
        <v>100</v>
      </c>
    </row>
    <row r="66" spans="1:38" ht="30" customHeight="1">
      <c r="A66" s="81" t="s">
        <v>38</v>
      </c>
      <c r="B66" s="58">
        <v>630000</v>
      </c>
      <c r="C66" s="59">
        <v>63000</v>
      </c>
      <c r="D66" s="60">
        <v>10</v>
      </c>
      <c r="E66" s="61">
        <v>126000</v>
      </c>
      <c r="F66" s="60">
        <v>20</v>
      </c>
      <c r="G66" s="61">
        <v>126000</v>
      </c>
      <c r="H66" s="62">
        <v>20</v>
      </c>
      <c r="I66" s="63">
        <v>315000</v>
      </c>
      <c r="J66" s="64">
        <v>50</v>
      </c>
      <c r="K66" s="59">
        <v>105000</v>
      </c>
      <c r="L66" s="60">
        <v>16.666666666666664</v>
      </c>
      <c r="M66" s="61">
        <v>105000</v>
      </c>
      <c r="N66" s="60">
        <v>16.666666666666664</v>
      </c>
      <c r="O66" s="61">
        <v>105000</v>
      </c>
      <c r="P66" s="62">
        <v>16.666666666666664</v>
      </c>
      <c r="Q66" s="63">
        <v>315000</v>
      </c>
      <c r="R66" s="64">
        <v>50</v>
      </c>
      <c r="S66" s="65">
        <v>630000</v>
      </c>
      <c r="T66" s="64">
        <v>100</v>
      </c>
      <c r="U66" s="59">
        <v>0</v>
      </c>
      <c r="V66" s="60">
        <v>0</v>
      </c>
      <c r="W66" s="61">
        <v>0</v>
      </c>
      <c r="X66" s="60">
        <v>0</v>
      </c>
      <c r="Y66" s="61">
        <v>0</v>
      </c>
      <c r="Z66" s="62">
        <v>0</v>
      </c>
      <c r="AA66" s="63">
        <v>0</v>
      </c>
      <c r="AB66" s="64">
        <v>0</v>
      </c>
      <c r="AC66" s="59">
        <v>0</v>
      </c>
      <c r="AD66" s="60">
        <v>0</v>
      </c>
      <c r="AE66" s="61">
        <v>0</v>
      </c>
      <c r="AF66" s="60">
        <v>0</v>
      </c>
      <c r="AG66" s="61">
        <v>0</v>
      </c>
      <c r="AH66" s="62">
        <v>0</v>
      </c>
      <c r="AI66" s="63">
        <v>0</v>
      </c>
      <c r="AJ66" s="64">
        <v>0</v>
      </c>
      <c r="AK66" s="65">
        <v>630000</v>
      </c>
      <c r="AL66" s="64">
        <v>100</v>
      </c>
    </row>
    <row r="67" spans="1:38" ht="30" customHeight="1">
      <c r="A67" s="81" t="s">
        <v>39</v>
      </c>
      <c r="B67" s="58">
        <v>33000</v>
      </c>
      <c r="C67" s="59">
        <v>4000</v>
      </c>
      <c r="D67" s="60">
        <v>12.121212121212121</v>
      </c>
      <c r="E67" s="61">
        <v>7000</v>
      </c>
      <c r="F67" s="60">
        <v>21.21212121212121</v>
      </c>
      <c r="G67" s="61">
        <v>7000</v>
      </c>
      <c r="H67" s="62">
        <v>21.21212121212121</v>
      </c>
      <c r="I67" s="63">
        <v>18000</v>
      </c>
      <c r="J67" s="64">
        <v>54.54545454545454</v>
      </c>
      <c r="K67" s="59">
        <v>6000</v>
      </c>
      <c r="L67" s="60">
        <v>18.181818181818183</v>
      </c>
      <c r="M67" s="61">
        <v>6000</v>
      </c>
      <c r="N67" s="60">
        <v>18.181818181818183</v>
      </c>
      <c r="O67" s="61">
        <v>3000</v>
      </c>
      <c r="P67" s="62">
        <v>9.090909090909092</v>
      </c>
      <c r="Q67" s="63">
        <v>15000</v>
      </c>
      <c r="R67" s="64">
        <v>45.45454545454545</v>
      </c>
      <c r="S67" s="65">
        <v>33000</v>
      </c>
      <c r="T67" s="64">
        <v>100</v>
      </c>
      <c r="U67" s="59">
        <v>0</v>
      </c>
      <c r="V67" s="60">
        <v>0</v>
      </c>
      <c r="W67" s="61">
        <v>0</v>
      </c>
      <c r="X67" s="60">
        <v>0</v>
      </c>
      <c r="Y67" s="61">
        <v>0</v>
      </c>
      <c r="Z67" s="62">
        <v>0</v>
      </c>
      <c r="AA67" s="63">
        <v>0</v>
      </c>
      <c r="AB67" s="64">
        <v>0</v>
      </c>
      <c r="AC67" s="59">
        <v>0</v>
      </c>
      <c r="AD67" s="60">
        <v>0</v>
      </c>
      <c r="AE67" s="61">
        <v>0</v>
      </c>
      <c r="AF67" s="60">
        <v>0</v>
      </c>
      <c r="AG67" s="61">
        <v>0</v>
      </c>
      <c r="AH67" s="62">
        <v>0</v>
      </c>
      <c r="AI67" s="63">
        <v>0</v>
      </c>
      <c r="AJ67" s="64">
        <v>0</v>
      </c>
      <c r="AK67" s="65">
        <v>33000</v>
      </c>
      <c r="AL67" s="64">
        <v>100</v>
      </c>
    </row>
    <row r="68" spans="1:38" ht="30" customHeight="1">
      <c r="A68" s="81" t="s">
        <v>40</v>
      </c>
      <c r="B68" s="58">
        <v>392000</v>
      </c>
      <c r="C68" s="59">
        <v>40000</v>
      </c>
      <c r="D68" s="60">
        <v>10.204081632653061</v>
      </c>
      <c r="E68" s="61">
        <v>79000</v>
      </c>
      <c r="F68" s="60">
        <v>20.153061224489797</v>
      </c>
      <c r="G68" s="61">
        <v>78000</v>
      </c>
      <c r="H68" s="62">
        <v>19.897959183673468</v>
      </c>
      <c r="I68" s="63">
        <v>197000</v>
      </c>
      <c r="J68" s="64">
        <v>50.255102040816325</v>
      </c>
      <c r="K68" s="59">
        <v>66000</v>
      </c>
      <c r="L68" s="60">
        <v>16.83673469387755</v>
      </c>
      <c r="M68" s="61">
        <v>66000</v>
      </c>
      <c r="N68" s="60">
        <v>16.83673469387755</v>
      </c>
      <c r="O68" s="61">
        <v>63000</v>
      </c>
      <c r="P68" s="62">
        <v>16.071428571428573</v>
      </c>
      <c r="Q68" s="63">
        <v>195000</v>
      </c>
      <c r="R68" s="64">
        <v>49.744897959183675</v>
      </c>
      <c r="S68" s="65">
        <v>392000</v>
      </c>
      <c r="T68" s="64">
        <v>100</v>
      </c>
      <c r="U68" s="59">
        <v>0</v>
      </c>
      <c r="V68" s="60">
        <v>0</v>
      </c>
      <c r="W68" s="61">
        <v>0</v>
      </c>
      <c r="X68" s="60">
        <v>0</v>
      </c>
      <c r="Y68" s="61">
        <v>0</v>
      </c>
      <c r="Z68" s="62">
        <v>0</v>
      </c>
      <c r="AA68" s="63">
        <v>0</v>
      </c>
      <c r="AB68" s="64">
        <v>0</v>
      </c>
      <c r="AC68" s="59">
        <v>0</v>
      </c>
      <c r="AD68" s="60">
        <v>0</v>
      </c>
      <c r="AE68" s="61">
        <v>0</v>
      </c>
      <c r="AF68" s="60">
        <v>0</v>
      </c>
      <c r="AG68" s="61">
        <v>0</v>
      </c>
      <c r="AH68" s="62">
        <v>0</v>
      </c>
      <c r="AI68" s="63">
        <v>0</v>
      </c>
      <c r="AJ68" s="64">
        <v>0</v>
      </c>
      <c r="AK68" s="65">
        <v>392000</v>
      </c>
      <c r="AL68" s="64">
        <v>100</v>
      </c>
    </row>
    <row r="69" spans="1:38" ht="30" customHeight="1">
      <c r="A69" s="81" t="s">
        <v>41</v>
      </c>
      <c r="B69" s="58">
        <v>683000</v>
      </c>
      <c r="C69" s="59">
        <v>69000</v>
      </c>
      <c r="D69" s="60">
        <v>10.102489019033674</v>
      </c>
      <c r="E69" s="61">
        <v>137000</v>
      </c>
      <c r="F69" s="60">
        <v>20.05856515373353</v>
      </c>
      <c r="G69" s="61">
        <v>137000</v>
      </c>
      <c r="H69" s="62">
        <v>20.05856515373353</v>
      </c>
      <c r="I69" s="63">
        <v>343000</v>
      </c>
      <c r="J69" s="64">
        <v>50.219619326500734</v>
      </c>
      <c r="K69" s="59">
        <v>114000</v>
      </c>
      <c r="L69" s="60">
        <v>16.691068814055637</v>
      </c>
      <c r="M69" s="61">
        <v>114000</v>
      </c>
      <c r="N69" s="60">
        <v>16.691068814055637</v>
      </c>
      <c r="O69" s="61">
        <v>112000</v>
      </c>
      <c r="P69" s="62">
        <v>16.398243045387993</v>
      </c>
      <c r="Q69" s="63">
        <v>340000</v>
      </c>
      <c r="R69" s="64">
        <v>49.780380673499266</v>
      </c>
      <c r="S69" s="65">
        <v>683000</v>
      </c>
      <c r="T69" s="64">
        <v>100</v>
      </c>
      <c r="U69" s="59">
        <v>0</v>
      </c>
      <c r="V69" s="60">
        <v>0</v>
      </c>
      <c r="W69" s="61">
        <v>0</v>
      </c>
      <c r="X69" s="60">
        <v>0</v>
      </c>
      <c r="Y69" s="61">
        <v>0</v>
      </c>
      <c r="Z69" s="62">
        <v>0</v>
      </c>
      <c r="AA69" s="63">
        <v>0</v>
      </c>
      <c r="AB69" s="64">
        <v>0</v>
      </c>
      <c r="AC69" s="59">
        <v>0</v>
      </c>
      <c r="AD69" s="60">
        <v>0</v>
      </c>
      <c r="AE69" s="61">
        <v>0</v>
      </c>
      <c r="AF69" s="60">
        <v>0</v>
      </c>
      <c r="AG69" s="61">
        <v>0</v>
      </c>
      <c r="AH69" s="62">
        <v>0</v>
      </c>
      <c r="AI69" s="63">
        <v>0</v>
      </c>
      <c r="AJ69" s="64">
        <v>0</v>
      </c>
      <c r="AK69" s="65">
        <v>683000</v>
      </c>
      <c r="AL69" s="64">
        <v>100</v>
      </c>
    </row>
    <row r="70" spans="1:38" ht="30" customHeight="1">
      <c r="A70" s="73" t="s">
        <v>52</v>
      </c>
      <c r="B70" s="13">
        <v>13411000</v>
      </c>
      <c r="C70" s="14">
        <v>532000</v>
      </c>
      <c r="D70" s="23">
        <v>3.9668928491536795</v>
      </c>
      <c r="E70" s="15">
        <v>3019000</v>
      </c>
      <c r="F70" s="23">
        <v>22.51137126239654</v>
      </c>
      <c r="G70" s="15">
        <v>3013000</v>
      </c>
      <c r="H70" s="23">
        <v>22.466631869360974</v>
      </c>
      <c r="I70" s="16">
        <v>6564000</v>
      </c>
      <c r="J70" s="23">
        <v>48.94489598091119</v>
      </c>
      <c r="K70" s="15">
        <v>2187000</v>
      </c>
      <c r="L70" s="23">
        <v>16.30750876146447</v>
      </c>
      <c r="M70" s="15">
        <v>2185000</v>
      </c>
      <c r="N70" s="23">
        <v>16.292595630452613</v>
      </c>
      <c r="O70" s="15">
        <v>2165000</v>
      </c>
      <c r="P70" s="23">
        <v>16.143464320334054</v>
      </c>
      <c r="Q70" s="16">
        <v>6537000</v>
      </c>
      <c r="R70" s="23">
        <v>48.74356871225114</v>
      </c>
      <c r="S70" s="14">
        <v>13101000</v>
      </c>
      <c r="T70" s="23">
        <v>97.68846469316233</v>
      </c>
      <c r="U70" s="14">
        <v>90000</v>
      </c>
      <c r="V70" s="23">
        <v>0.6710908955335173</v>
      </c>
      <c r="W70" s="15">
        <v>89000</v>
      </c>
      <c r="X70" s="23">
        <v>0.6636343300275893</v>
      </c>
      <c r="Y70" s="15">
        <v>85000</v>
      </c>
      <c r="Z70" s="23">
        <v>0.6338080680038773</v>
      </c>
      <c r="AA70" s="16">
        <v>264000</v>
      </c>
      <c r="AB70" s="23">
        <v>1.968533293564984</v>
      </c>
      <c r="AC70" s="14">
        <v>19000</v>
      </c>
      <c r="AD70" s="23">
        <v>0.1416747446126314</v>
      </c>
      <c r="AE70" s="15">
        <v>19000</v>
      </c>
      <c r="AF70" s="23">
        <v>0.1416747446126314</v>
      </c>
      <c r="AG70" s="15">
        <v>8000</v>
      </c>
      <c r="AH70" s="23">
        <v>0.05965252404742375</v>
      </c>
      <c r="AI70" s="16">
        <v>46000</v>
      </c>
      <c r="AJ70" s="23">
        <v>0.3430020132726866</v>
      </c>
      <c r="AK70" s="14">
        <v>13411000</v>
      </c>
      <c r="AL70" s="23">
        <v>100</v>
      </c>
    </row>
    <row r="72" spans="7:38" ht="14.25">
      <c r="G72" s="82" t="s">
        <v>28</v>
      </c>
      <c r="H72" s="82" t="s">
        <v>1</v>
      </c>
      <c r="I72" s="82" t="s">
        <v>1</v>
      </c>
      <c r="J72" s="82" t="s">
        <v>1</v>
      </c>
      <c r="Y72" s="82" t="s">
        <v>26</v>
      </c>
      <c r="Z72" s="82" t="s">
        <v>1</v>
      </c>
      <c r="AA72" s="82" t="s">
        <v>1</v>
      </c>
      <c r="AB72" s="82" t="s">
        <v>1</v>
      </c>
      <c r="AI72" s="82" t="s">
        <v>29</v>
      </c>
      <c r="AJ72" s="82" t="s">
        <v>1</v>
      </c>
      <c r="AK72" s="82" t="s">
        <v>1</v>
      </c>
      <c r="AL72" s="82" t="s">
        <v>1</v>
      </c>
    </row>
    <row r="73" spans="7:38" ht="14.25">
      <c r="G73" s="82" t="s">
        <v>1</v>
      </c>
      <c r="H73" s="82" t="s">
        <v>1</v>
      </c>
      <c r="I73" s="82" t="s">
        <v>1</v>
      </c>
      <c r="J73" s="82" t="s">
        <v>1</v>
      </c>
      <c r="Y73" s="82" t="s">
        <v>1</v>
      </c>
      <c r="Z73" s="82" t="s">
        <v>1</v>
      </c>
      <c r="AA73" s="82" t="s">
        <v>1</v>
      </c>
      <c r="AB73" s="82" t="s">
        <v>1</v>
      </c>
      <c r="AI73" s="82" t="s">
        <v>1</v>
      </c>
      <c r="AJ73" s="82" t="s">
        <v>1</v>
      </c>
      <c r="AK73" s="82" t="s">
        <v>1</v>
      </c>
      <c r="AL73" s="82" t="s">
        <v>1</v>
      </c>
    </row>
    <row r="74" spans="7:38" ht="14.25">
      <c r="G74" s="82" t="s">
        <v>1</v>
      </c>
      <c r="H74" s="82" t="s">
        <v>1</v>
      </c>
      <c r="I74" s="82" t="s">
        <v>1</v>
      </c>
      <c r="J74" s="82" t="s">
        <v>1</v>
      </c>
      <c r="Y74" s="82" t="s">
        <v>1</v>
      </c>
      <c r="Z74" s="82" t="s">
        <v>1</v>
      </c>
      <c r="AA74" s="82" t="s">
        <v>1</v>
      </c>
      <c r="AB74" s="82" t="s">
        <v>1</v>
      </c>
      <c r="AI74" s="82" t="s">
        <v>1</v>
      </c>
      <c r="AJ74" s="82" t="s">
        <v>1</v>
      </c>
      <c r="AK74" s="82" t="s">
        <v>1</v>
      </c>
      <c r="AL74" s="82" t="s">
        <v>1</v>
      </c>
    </row>
  </sheetData>
  <sheetProtection/>
  <mergeCells count="36"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Y23:Z24"/>
    <mergeCell ref="AA23:AB24"/>
    <mergeCell ref="V22:W22"/>
    <mergeCell ref="AI23:AJ24"/>
    <mergeCell ref="AK23:AL24"/>
    <mergeCell ref="X21:AJ21"/>
    <mergeCell ref="AI72:AL74"/>
    <mergeCell ref="G72:J74"/>
    <mergeCell ref="Y72:AB74"/>
    <mergeCell ref="B24:B25"/>
    <mergeCell ref="Q23:R24"/>
    <mergeCell ref="S23:T24"/>
    <mergeCell ref="U23:V24"/>
    <mergeCell ref="C23:D24"/>
    <mergeCell ref="E23:F24"/>
    <mergeCell ref="G23:H24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user</cp:lastModifiedBy>
  <cp:lastPrinted>2020-01-13T12:47:12Z</cp:lastPrinted>
  <dcterms:created xsi:type="dcterms:W3CDTF">2020-01-13T12:12:46Z</dcterms:created>
  <dcterms:modified xsi:type="dcterms:W3CDTF">2022-02-09T06:19:18Z</dcterms:modified>
  <cp:category/>
  <cp:version/>
  <cp:contentType/>
  <cp:contentStatus/>
</cp:coreProperties>
</file>